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96" activeTab="1"/>
  </bookViews>
  <sheets>
    <sheet name="INTRODUCCIÓN" sheetId="1" r:id="rId1"/>
    <sheet name="INFORM. GNERAL 1.1" sheetId="2" r:id="rId2"/>
    <sheet name="INFORM. GNERAL 1.3" sheetId="3" r:id="rId3"/>
    <sheet name="CONSUMO-AFECTACION" sheetId="4" r:id="rId4"/>
    <sheet name=" IMPACTO EN AIRE" sheetId="5" r:id="rId5"/>
    <sheet name="IMPACTO EN SUELO" sheetId="6" r:id="rId6"/>
    <sheet name="IMPACTO HUMANO" sheetId="7" r:id="rId7"/>
    <sheet name="OTROS RIESGOS" sheetId="8" r:id="rId8"/>
    <sheet name="5. CRITERIOS DE PONDERACIÓN" sheetId="9" r:id="rId9"/>
    <sheet name="MATRIZ DE EFECTOS" sheetId="10" r:id="rId10"/>
    <sheet name="Ficha" sheetId="11" r:id="rId11"/>
  </sheets>
  <definedNames>
    <definedName name="Cantones">#REF!</definedName>
    <definedName name="Cantones_SanJose">#REF!</definedName>
    <definedName name="cantones2">#REF!</definedName>
    <definedName name="Distritos">#REF!</definedName>
    <definedName name="OLE_LINK2" localSheetId="2">'INFORM. GNERAL 1.3'!#REF!</definedName>
    <definedName name="OLE_LINK21" localSheetId="4">' IMPACTO EN AIRE'!$A$7</definedName>
    <definedName name="_xlnm.Print_Area" localSheetId="4">' IMPACTO EN AIRE'!$A$1:$R$17</definedName>
    <definedName name="_xlnm.Print_Area" localSheetId="8">'5. CRITERIOS DE PONDERACIÓN'!$A$1:$I$35</definedName>
    <definedName name="_xlnm.Print_Area" localSheetId="3">'CONSUMO-AFECTACION'!$A$1:$R$19</definedName>
    <definedName name="_xlnm.Print_Area" localSheetId="5">'IMPACTO EN SUELO'!$A$1:$R$19</definedName>
    <definedName name="_xlnm.Print_Area" localSheetId="6">'IMPACTO HUMANO'!$A$1:$R$14</definedName>
    <definedName name="_xlnm.Print_Area" localSheetId="1">'INFORM. GNERAL 1.1'!$A$1:$S$71</definedName>
    <definedName name="_xlnm.Print_Area" localSheetId="2">'INFORM. GNERAL 1.3'!$A$1:$R$61</definedName>
    <definedName name="_xlnm.Print_Area" localSheetId="9">'MATRIZ DE EFECTOS'!$A$1:$F$24</definedName>
    <definedName name="_xlnm.Print_Area" localSheetId="7">'OTROS RIESGOS'!$A$1:$P$14</definedName>
    <definedName name="Provincias">#REF!</definedName>
  </definedNames>
  <calcPr fullCalcOnLoad="1"/>
</workbook>
</file>

<file path=xl/sharedStrings.xml><?xml version="1.0" encoding="utf-8"?>
<sst xmlns="http://schemas.openxmlformats.org/spreadsheetml/2006/main" count="711" uniqueCount="511">
  <si>
    <t>Se clasifica in situ para recuperar, reutilizar, se trata y la disposición final se da en un relleno especializado o lugar debidamente autorizado (sin tratamiento previo).</t>
  </si>
  <si>
    <t>Se clasifica in situ disposición final en un relleno sanitario o lugar debidamente autorizado para su tratamiento y disposición final.</t>
  </si>
  <si>
    <t>4.1 Manejo de combustible fósil.</t>
  </si>
  <si>
    <t>No consume, maneja o almacena.</t>
  </si>
  <si>
    <t>Se consumirán más de 240 y menos de 1200 Mwh/año, o  más de 360.000 L  y menos de 1800.000 L de combustible por año, o más de 12 o menos de 60 TJ/año.</t>
  </si>
  <si>
    <t>El proyecto afecta de forma parcial y con autorización el patrimonio científico, arquitectónico o arqueológico existente en el AP.</t>
  </si>
  <si>
    <t>El proyecto afecta de forma total y con autorización el patrimonio científico, arquitectónico o arqueológico existente en el AP.</t>
  </si>
  <si>
    <t>CASO  1</t>
  </si>
  <si>
    <t>(Valor = 1)</t>
  </si>
  <si>
    <t>CASO  2</t>
  </si>
  <si>
    <t>(Valor = 2)</t>
  </si>
  <si>
    <t>CASO 3</t>
  </si>
  <si>
    <t>(Valor = 3)</t>
  </si>
  <si>
    <t>CASO 4</t>
  </si>
  <si>
    <t>(Valor = 4)</t>
  </si>
  <si>
    <t>CASO 5</t>
  </si>
  <si>
    <t>(Valor =5)</t>
  </si>
  <si>
    <t>y</t>
  </si>
  <si>
    <t>Marco regulatorio (z)</t>
  </si>
  <si>
    <t>a</t>
  </si>
  <si>
    <t>b</t>
  </si>
  <si>
    <t>c</t>
  </si>
  <si>
    <t>d</t>
  </si>
  <si>
    <t>e</t>
  </si>
  <si>
    <t>X=</t>
  </si>
  <si>
    <t>z•y</t>
  </si>
  <si>
    <t>Medidas ambientales</t>
  </si>
  <si>
    <t>Se consumirán menos de  240 Mwh/año, o  360.000 litros de combustible por año, o 12 TJ/año.</t>
  </si>
  <si>
    <t>3.1.1 Emisiones</t>
  </si>
  <si>
    <t>3.1.1.1 Fuentes fijas.</t>
  </si>
  <si>
    <t>Hay emisiones controladas.</t>
  </si>
  <si>
    <t>Hay emisiones no controladas.</t>
  </si>
  <si>
    <t>3.1.1.2 Fuentes móviles.</t>
  </si>
  <si>
    <t>Se utilizan equipos móviles.</t>
  </si>
  <si>
    <t>3.1.1.3 Radiaciones ionizantes.</t>
  </si>
  <si>
    <t>(Valor =4)</t>
  </si>
  <si>
    <t>4. Otros riesgos</t>
  </si>
  <si>
    <r>
      <t>(</t>
    </r>
    <r>
      <rPr>
        <sz val="10"/>
        <rFont val="Arial"/>
        <family val="0"/>
      </rPr>
      <t>β</t>
    </r>
    <r>
      <rPr>
        <sz val="10"/>
        <rFont val="Arial Narrow"/>
        <family val="2"/>
      </rPr>
      <t>)</t>
    </r>
  </si>
  <si>
    <t>No hay consumo, manejo o almacenamiento de sustancias peligrosas.</t>
  </si>
  <si>
    <t>Sí hay consumo, manejo o almacenamiento de sustancias peligrosas.</t>
  </si>
  <si>
    <t>4.4 Manejo de material radiactivo.</t>
  </si>
  <si>
    <t>No hay consumo, manejo o almacenamiento de material radiactivo.</t>
  </si>
  <si>
    <t>Sí hay consumo, manejo o almacenamiento de material radiactivo.</t>
  </si>
  <si>
    <t>4.5 Manejo de Bio riesgos.</t>
  </si>
  <si>
    <t>No hay consumo, manejo o almacenamiento de material biológico.</t>
  </si>
  <si>
    <r>
      <t xml:space="preserve">1. Valor preliminar de SIA, </t>
    </r>
    <r>
      <rPr>
        <sz val="10"/>
        <rFont val="Arial Narrow"/>
        <family val="2"/>
      </rPr>
      <t>es decir la sumatoria de todos los valores individuales</t>
    </r>
    <r>
      <rPr>
        <b/>
        <sz val="10"/>
        <rFont val="Arial Narrow"/>
        <family val="2"/>
      </rPr>
      <t xml:space="preserve"> ( ∑ )</t>
    </r>
  </si>
  <si>
    <t>2.2.
Suelo</t>
  </si>
  <si>
    <t>Se generarán más de 2500 y menos de 5000 Mwh/año.</t>
  </si>
  <si>
    <t>Se generarán más de 5000 y menos de 10000 Mwh/año.</t>
  </si>
  <si>
    <t xml:space="preserve"> </t>
  </si>
  <si>
    <t>Se generarán más de 2400 Mwh/año.</t>
  </si>
  <si>
    <t>Se consumirán más de 1200 Mwh/año, o 1.800.000 L de combustible por año, o de 60 TJ/año.</t>
  </si>
  <si>
    <t>9. Calificación final de la SIA:</t>
  </si>
  <si>
    <t>10. Clasificación en función de la calificación final y que establece el procedimiento en SETENA, según la ruta de decisión.</t>
  </si>
  <si>
    <t>Tipo</t>
  </si>
  <si>
    <t>Nota</t>
  </si>
  <si>
    <t>Procedimiento</t>
  </si>
  <si>
    <t>A</t>
  </si>
  <si>
    <t>Mayor que 1000.</t>
  </si>
  <si>
    <t>Estudio de Impacto Ambiental.</t>
  </si>
  <si>
    <r>
      <t>B</t>
    </r>
    <r>
      <rPr>
        <b/>
        <vertAlign val="subscript"/>
        <sz val="10"/>
        <rFont val="Arial Narrow"/>
        <family val="2"/>
      </rPr>
      <t>1</t>
    </r>
  </si>
  <si>
    <t>Mayor que 300 y menor o igual que 1000.</t>
  </si>
  <si>
    <t>Pronóstico-Plan de Gestión Ambiental.</t>
  </si>
  <si>
    <r>
      <t>B</t>
    </r>
    <r>
      <rPr>
        <b/>
        <vertAlign val="subscript"/>
        <sz val="10"/>
        <rFont val="Arial Narrow"/>
        <family val="2"/>
      </rPr>
      <t>2</t>
    </r>
  </si>
  <si>
    <t>Menor o igual que 300.</t>
  </si>
  <si>
    <t>Según las regulaciones aplicables a la operación de la actividad, obra o proyecto</t>
  </si>
  <si>
    <t>Consume, maneja o almacena una cantidad menor a 5.000 litros al mes.</t>
  </si>
  <si>
    <r>
      <t>Nota importante:</t>
    </r>
    <r>
      <rPr>
        <sz val="8"/>
        <color indexed="18"/>
        <rFont val="Arial Narrow"/>
        <family val="2"/>
      </rPr>
      <t xml:space="preserve"> en caso de la casilla que se esté llenado no aplique para la actividad, obra o proyecto en análisis se colocará un “cero” en la casilla “y” correspondiente</t>
    </r>
  </si>
  <si>
    <t>Componente/ Subcomponente</t>
  </si>
  <si>
    <t>La cobertura de construcción es mayor al 25% pero menor al 50% de la propiedad Área Total del Proyecto.</t>
  </si>
  <si>
    <t>3.1.3.Ruidos y vibraciones.</t>
  </si>
  <si>
    <t>3.2. Agua</t>
  </si>
  <si>
    <t>3.2.1 Aguas de escorrentía superficial.</t>
  </si>
  <si>
    <t>3.2.2 Aguas residuales ordinarias.</t>
  </si>
  <si>
    <t>3.2.3 Aguas residuales de tipo especial.</t>
  </si>
  <si>
    <r>
      <t>Producción de aguas residuales de tipo especial en cantidad inferior a 50 m</t>
    </r>
    <r>
      <rPr>
        <vertAlign val="superscript"/>
        <sz val="9"/>
        <rFont val="Arial Narrow"/>
        <family val="2"/>
      </rPr>
      <t>3</t>
    </r>
    <r>
      <rPr>
        <sz val="9"/>
        <rFont val="Arial Narrow"/>
        <family val="2"/>
      </rPr>
      <t>/mes.</t>
    </r>
  </si>
  <si>
    <r>
      <t>Producción de aguas residuales de tipo especial en cantidad superior a 50  y menor a 200 m</t>
    </r>
    <r>
      <rPr>
        <vertAlign val="superscript"/>
        <sz val="9"/>
        <rFont val="Arial Narrow"/>
        <family val="2"/>
      </rPr>
      <t>3</t>
    </r>
    <r>
      <rPr>
        <sz val="9"/>
        <rFont val="Arial Narrow"/>
        <family val="2"/>
      </rPr>
      <t>/mes.</t>
    </r>
  </si>
  <si>
    <t>EVALUACIÓN AMBIENTAL INICIAL  2. CONSUMO / AFECTACIÓN</t>
  </si>
  <si>
    <t>3. Impacto</t>
  </si>
  <si>
    <t>3.3 Suelo</t>
  </si>
  <si>
    <t>3.3.1 Residuos sólidos</t>
  </si>
  <si>
    <t>3.3.1.1 Ordinarios.</t>
  </si>
  <si>
    <t>3.3.1.2 Especiales.</t>
  </si>
  <si>
    <t>3.3.1.3 Escombros.</t>
  </si>
  <si>
    <t>3.3.2 Residuos peligrosos</t>
  </si>
  <si>
    <t>3.3.2.1 Químicos.</t>
  </si>
  <si>
    <t>No se produce  modificación  de uso.</t>
  </si>
  <si>
    <t>No se produce movilización, reubicación, traslado, etc. de personas que habitan en el AP, por efecto del proyecto.</t>
  </si>
  <si>
    <t>Se produce movilización, reubicación, traslado, etc. de personas que habitan en el AP, por efecto del proyecto.</t>
  </si>
  <si>
    <t xml:space="preserve">Se dispone finalmente en una escombrera dentro del AP o a un tercero sin fines comerciales, de conformidad con el reglamento de construcciones y el reglamento para el control nacional de fraccionamiento y urbanizaciones. </t>
  </si>
  <si>
    <t>3.4.3 Vialidad</t>
  </si>
  <si>
    <t xml:space="preserve">  </t>
  </si>
  <si>
    <r>
      <t>5.</t>
    </r>
    <r>
      <rPr>
        <sz val="10"/>
        <rFont val="Arial Narrow"/>
        <family val="2"/>
      </rPr>
      <t xml:space="preserve"> Localización autorizada por Plan Regulador u otra planificación ambiental de uso del suelo, aprobados por la SETENA, incluyendo la variable ambiental según la metodología establecida por la SETENA. Se multiplica el valor de </t>
    </r>
    <r>
      <rPr>
        <b/>
        <sz val="10"/>
        <rFont val="Arial Narrow"/>
        <family val="2"/>
      </rPr>
      <t>SIA</t>
    </r>
    <r>
      <rPr>
        <b/>
        <vertAlign val="subscript"/>
        <sz val="10"/>
        <rFont val="Arial Narrow"/>
        <family val="2"/>
      </rPr>
      <t>R</t>
    </r>
    <r>
      <rPr>
        <b/>
        <sz val="10"/>
        <rFont val="Arial Narrow"/>
        <family val="2"/>
      </rPr>
      <t xml:space="preserve"> </t>
    </r>
    <r>
      <rPr>
        <sz val="10"/>
        <rFont val="Arial Narrow"/>
        <family val="2"/>
      </rPr>
      <t>por un valor de 0,5</t>
    </r>
    <r>
      <rPr>
        <b/>
        <sz val="10"/>
        <rFont val="Arial Narrow"/>
        <family val="2"/>
      </rPr>
      <t xml:space="preserve"> </t>
    </r>
    <r>
      <rPr>
        <sz val="10"/>
        <rFont val="Arial Narrow"/>
        <family val="2"/>
      </rPr>
      <t>=</t>
    </r>
  </si>
  <si>
    <t>La nota obtenida (Valor preliminar de SIA) en el formulario adjunto debe ser ponderada con los factores siguientes para obtener la 
calificación final que servirá de criterio para la clasificación según la Significancia del impacto ambiental (SIA) que se indica en este documento.</t>
  </si>
  <si>
    <t>(p)</t>
  </si>
  <si>
    <t>3.3.3 Movimientos de tierra.</t>
  </si>
  <si>
    <t>2.1.2 Superficial.</t>
  </si>
  <si>
    <t>2.1.3 Subterránea.</t>
  </si>
  <si>
    <t>Se  produce modificación de uso.</t>
  </si>
  <si>
    <t>La cobertura de construcción es mayor que el 70% de la propiedad Área Total del Proyecto.</t>
  </si>
  <si>
    <t>3.4.1.2 Movilización, reubicación traslado de personas del AP.</t>
  </si>
  <si>
    <t>2.1.  Agua</t>
  </si>
  <si>
    <t>2.3.  Energía</t>
  </si>
  <si>
    <t>2.2.1 Modificación de uso</t>
  </si>
  <si>
    <t>2. Consumo / Afectación</t>
  </si>
  <si>
    <t>2.4. Biotopos</t>
  </si>
  <si>
    <r>
      <t>2.b</t>
    </r>
    <r>
      <rPr>
        <sz val="10"/>
        <rFont val="Arial Narrow"/>
        <family val="2"/>
      </rPr>
      <t xml:space="preserve"> Con compromiso del desarrollador a adherirse voluntariamente a una </t>
    </r>
    <r>
      <rPr>
        <b/>
        <sz val="10"/>
        <rFont val="Arial Narrow"/>
        <family val="2"/>
      </rPr>
      <t>norma o guía ambiental</t>
    </r>
    <r>
      <rPr>
        <sz val="10"/>
        <rFont val="Arial Narrow"/>
        <family val="2"/>
      </rPr>
      <t xml:space="preserve"> de construcción y operación, según corresponda que exista para la actividad, obra o proyecto que se plantea en el D1(p). Dicha norma o guía ambiental será de acatamiento obligatorio para el desarrollador, en lo que corresponda, desde el momento en que la SETENA le otorga la vialbilidad ambiental. En este caso se multiplica la sumatoria de SIA ( ∑ ) por un factor de 0,75  =</t>
    </r>
  </si>
  <si>
    <r>
      <t>2.a</t>
    </r>
    <r>
      <rPr>
        <sz val="10"/>
        <rFont val="Arial Narrow"/>
        <family val="2"/>
      </rPr>
      <t xml:space="preserve"> Con Reglamento específico en materia ambiental que regule la actividad, obra o proyecto (ρ). Se multiplica la sumatoria de SIA   </t>
    </r>
    <r>
      <rPr>
        <b/>
        <sz val="10"/>
        <rFont val="Arial Narrow"/>
        <family val="2"/>
      </rPr>
      <t xml:space="preserve">( ∑ ) </t>
    </r>
    <r>
      <rPr>
        <sz val="10"/>
        <rFont val="Arial Narrow"/>
        <family val="2"/>
      </rPr>
      <t>por un factor de 1 =</t>
    </r>
  </si>
  <si>
    <r>
      <t>3.</t>
    </r>
    <r>
      <rPr>
        <sz val="10"/>
        <rFont val="Arial Narrow"/>
        <family val="2"/>
      </rPr>
      <t xml:space="preserve"> Sin Reglamento específico en materia ambiental (ρ) que regule la operación, se multiplica la sumatoria </t>
    </r>
    <r>
      <rPr>
        <b/>
        <sz val="10"/>
        <rFont val="Arial Narrow"/>
        <family val="2"/>
      </rPr>
      <t xml:space="preserve">( ∑ ) </t>
    </r>
    <r>
      <rPr>
        <sz val="10"/>
        <rFont val="Arial Narrow"/>
        <family val="2"/>
      </rPr>
      <t xml:space="preserve">de SIA por un factor de 2= </t>
    </r>
  </si>
  <si>
    <t>2.4.1 Fauna.</t>
  </si>
  <si>
    <t>2.4.2 Flora.</t>
  </si>
  <si>
    <t>No hay afectación.</t>
  </si>
  <si>
    <t>Hay afectación.</t>
  </si>
  <si>
    <t>Se eliminan parches arbóreos en sitios menores de 2 ha.</t>
  </si>
  <si>
    <t>El proyecto contempla la conservación del patrimonio científico, arquitectónico o arqueológico existente en el AP.</t>
  </si>
  <si>
    <t>Declaración Jurada de Compromisos Ambientales.</t>
  </si>
  <si>
    <t>Consumo de agua es mayor al 50% y menor al 100% del caudal remanente.</t>
  </si>
  <si>
    <t>Se contempla movimientos de tierra y relleno sin movilización fuera del área del  proyecto.</t>
  </si>
  <si>
    <t>Se desarrolla infraestructura en una zona urbana o rural y utiliza una infraestructura preexistente.</t>
  </si>
  <si>
    <t>Se desarrolla infraestructura en una zona urbana y no provoca un desequilibrio en la textura del paisaje existente.</t>
  </si>
  <si>
    <t>Se desarrolla infraestructura en una zona rural y no provoca un desequilibrio en la textura del paisaje existente.</t>
  </si>
  <si>
    <t>Se desarrolla infraestructura en una zona urbana y provoca un desequilibrio en la textura del paisaje existente.</t>
  </si>
  <si>
    <t>Se desarrolla infraestructura en una zona rural y provoca un desequilibrio en la textura del paisaje existente.</t>
  </si>
  <si>
    <t>5. CRITERIOS DE PONDERACIÓN</t>
  </si>
  <si>
    <t>Genera tráfico nuevo en una proporción  mayor al 25%  y menor al 50% de la capacidad vial instalada.</t>
  </si>
  <si>
    <t>Se clasifica in situ para recuperar, reutilizar y la disposición final se da en un relleno especializado, o lugar debidamente autorizado para su tratamiento y disposición final.</t>
  </si>
  <si>
    <t>Disposición en un relleno especializado o lugar debidamente autorizado, para su tratamiento y disposición final.</t>
  </si>
  <si>
    <t>3.3.2.3 Biológicos</t>
  </si>
  <si>
    <t>El área afectada tiene pendiente entre 0-15%.</t>
  </si>
  <si>
    <t>El área afectada tiene pendiente entre 15-30%.</t>
  </si>
  <si>
    <t>Se espera una densidad máxima menor que 50 ocupantes por hectárea.</t>
  </si>
  <si>
    <t>La cobertura de construcción es menor al 25% de la propiedad del Área Total del Proyecto.</t>
  </si>
  <si>
    <t>Se espera una densidad máxima mayor que 50 y menor que 200 ocupantes por hectárea.</t>
  </si>
  <si>
    <t>Hay producción de ruido o vibraciones y la producción total es cercana al límite de la regulación vigente, se puede confinar.</t>
  </si>
  <si>
    <t>Hay producción de ruido o vibraciones y la producción total es cercana al límite de la norma, no es confinable.</t>
  </si>
  <si>
    <t>Consume, maneja o almacena una cantidad  mayor a 5.000 y menor a 50.000 litros al mes.</t>
  </si>
  <si>
    <t>Consume, maneja o almacena una cantidad mayor a 50.000 y menor a 500.000 litros al mes.</t>
  </si>
  <si>
    <t>Se clasifica para recuperar, reutilizar y disposición en un relleno sanitario o lugar debidamente autorizado para su tratamiento y disposición final.</t>
  </si>
  <si>
    <t>Se clasifica disposición final en un relleno sanitario o lugar debidamente autorizado, para su tratamiento y disposición final.</t>
  </si>
  <si>
    <t>3.3.2.2 Radiactivos.</t>
  </si>
  <si>
    <t>Si hay afectación de
flora pero no eliminación de árboles.</t>
  </si>
  <si>
    <t>2.3.2 Abastecimiento
externo.</t>
  </si>
  <si>
    <t>3. IMPACTO EN AIRE, AGUA SUELO Y HUMANO</t>
  </si>
  <si>
    <t>Factor</t>
  </si>
  <si>
    <t>Marco legal (z</t>
  </si>
  <si>
    <t xml:space="preserve"> Impacto</t>
  </si>
  <si>
    <t>3.1. Aire</t>
  </si>
  <si>
    <r>
      <t>Se contempla movimientos de tierra con acarreo fuera del AP de volúmenes hasta 1.000 m</t>
    </r>
    <r>
      <rPr>
        <vertAlign val="superscript"/>
        <sz val="9"/>
        <rFont val="Arial Narrow"/>
        <family val="2"/>
      </rPr>
      <t>3.</t>
    </r>
  </si>
  <si>
    <r>
      <t>Se contempla movimientos de tierra con acarreo fuera del AP de volúmenes hasta 10.000 m</t>
    </r>
    <r>
      <rPr>
        <vertAlign val="superscript"/>
        <sz val="9"/>
        <rFont val="Arial Narrow"/>
        <family val="2"/>
      </rPr>
      <t>3.</t>
    </r>
  </si>
  <si>
    <r>
      <t>Se contempla movimientos de tierra con acarreo fuera del AP de volúmenes superiores a 10.000 m</t>
    </r>
    <r>
      <rPr>
        <vertAlign val="superscript"/>
        <sz val="9"/>
        <rFont val="Arial Narrow"/>
        <family val="2"/>
      </rPr>
      <t>3.</t>
    </r>
  </si>
  <si>
    <t>3.3.4 Pendiente.</t>
  </si>
  <si>
    <t>El área afectada tiene pendiente entre 30%  y 60%.</t>
  </si>
  <si>
    <t>El área afectada tiene pendiente mayor 60%.</t>
  </si>
  <si>
    <t>3.3.5 Densidad de población.</t>
  </si>
  <si>
    <t>3.3.6 Densidad de construcción.</t>
  </si>
  <si>
    <t>Genera tráfico nuevo en una proporción inferior al 25% de la capacidad vial instalada.</t>
  </si>
  <si>
    <t>Genera tráfico nuevo en una proporción mayor al  50% de la capacidad vial instalada.</t>
  </si>
  <si>
    <t>X=z•y</t>
  </si>
  <si>
    <t>Impacto</t>
  </si>
  <si>
    <t>3.4 Humano</t>
  </si>
  <si>
    <t>3.4.1 Social</t>
  </si>
  <si>
    <t>3.4.1.1 Generación de empleo.</t>
  </si>
  <si>
    <t>Genera más de 100 plazas nuevas.</t>
  </si>
  <si>
    <t>Genera entre 50 a  100 plazas nuevas.</t>
  </si>
  <si>
    <t>Genera entre 25 a 50 plazas nuevas.</t>
  </si>
  <si>
    <t>Genera menos de 25 plazas nuevas.</t>
  </si>
  <si>
    <t>No genera nuevas plazas.</t>
  </si>
  <si>
    <t>3.4.2 Cultural</t>
  </si>
  <si>
    <t>3.4.2.1 Paisaje.</t>
  </si>
  <si>
    <t>Sí hay consumo, manejo o almacenamiento de material biológico.</t>
  </si>
  <si>
    <t>Consumo de agua no supera el 25% del caudal remanente.</t>
  </si>
  <si>
    <t>Consumo de agua es mayor al 25% y menor al 50% del caudal remanente</t>
  </si>
  <si>
    <t>Consumo mayor que el caudal remanente.</t>
  </si>
  <si>
    <r>
      <t>Consumo de agua no  supera los 50 m</t>
    </r>
    <r>
      <rPr>
        <vertAlign val="superscript"/>
        <sz val="8"/>
        <rFont val="Arial Narrow"/>
        <family val="2"/>
      </rPr>
      <t>3</t>
    </r>
    <r>
      <rPr>
        <sz val="8"/>
        <rFont val="Arial Narrow"/>
        <family val="2"/>
      </rPr>
      <t>/día.</t>
    </r>
  </si>
  <si>
    <r>
      <t>Consumo de agua entre 50 y 200 m</t>
    </r>
    <r>
      <rPr>
        <vertAlign val="superscript"/>
        <sz val="8"/>
        <rFont val="Arial Narrow"/>
        <family val="2"/>
      </rPr>
      <t>3</t>
    </r>
    <r>
      <rPr>
        <sz val="8"/>
        <rFont val="Arial Narrow"/>
        <family val="2"/>
      </rPr>
      <t>/día.</t>
    </r>
  </si>
  <si>
    <r>
      <t>Consumo de agua mayor a los 200 y menor a 500 m</t>
    </r>
    <r>
      <rPr>
        <vertAlign val="superscript"/>
        <sz val="8"/>
        <rFont val="Arial Narrow"/>
        <family val="2"/>
      </rPr>
      <t>3</t>
    </r>
    <r>
      <rPr>
        <sz val="8"/>
        <rFont val="Arial Narrow"/>
        <family val="2"/>
      </rPr>
      <t>/día.</t>
    </r>
  </si>
  <si>
    <r>
      <t>Consumo de agua mayor a los 500 m</t>
    </r>
    <r>
      <rPr>
        <vertAlign val="superscript"/>
        <sz val="8"/>
        <rFont val="Arial Narrow"/>
        <family val="2"/>
      </rPr>
      <t>3</t>
    </r>
    <r>
      <rPr>
        <sz val="8"/>
        <rFont val="Arial Narrow"/>
        <family val="2"/>
      </rPr>
      <t>/día.</t>
    </r>
  </si>
  <si>
    <t>Se eliminan árboles aislados en área sin cobertura boscosa.</t>
  </si>
  <si>
    <t>3.1.2 Contribución de las emisiones generales a la contaminación atmosférica con olores, gases y otros efectos.</t>
  </si>
  <si>
    <t>Las emisiones del proyecto contribuyen a la generación de contaminación atmosférica, pero están controladas.</t>
  </si>
  <si>
    <t>Las emisiones del proyecto contribuyen a la generación de contaminación atmosférica, pero no están controladas.</t>
  </si>
  <si>
    <r>
      <t>El desarrollo de la</t>
    </r>
    <r>
      <rPr>
        <u val="single"/>
        <sz val="8"/>
        <rFont val="Arial Narrow"/>
        <family val="2"/>
      </rPr>
      <t xml:space="preserve"> </t>
    </r>
    <r>
      <rPr>
        <sz val="8"/>
        <rFont val="Arial Narrow"/>
        <family val="2"/>
      </rPr>
      <t>actividad, obra o proyecto implica la corta de árboles en áreas con cobertura boscosa.</t>
    </r>
  </si>
  <si>
    <t>Hay afectación a especies en peligro, indicadoras o con poblaciones reducidas.</t>
  </si>
  <si>
    <t>Producción de aguas residuales ordinarias y dispondrán en alcantarillado sanitario sin planta de tratamiento.</t>
  </si>
  <si>
    <t>Se dispone finalmente en un relleno sanitario con clasificación o una escrombrera debidamente autorizada fuera del AP.</t>
  </si>
  <si>
    <t>El aumento del caudal superficial neto es mayor al 25% y menor al 50% referido al área de desfogue.</t>
  </si>
  <si>
    <t>El aumento del caudal superficial neto es mayor al 50% y menor al 75% referido al área de desfogue.</t>
  </si>
  <si>
    <t>El aumento del caudal superficial neto es mayor al 75% referido al área de desfogue.</t>
  </si>
  <si>
    <t>Producción de aguas residuales ordinarias y se utilizará una planta de tratamiento o alcantarillado sanitario con planta de tratamiento.</t>
  </si>
  <si>
    <t>Producción de aguas residuales ordinarias y se dispondrán en alcantarillado sanitario con un sistema de tratamiento de probada eficiencia.</t>
  </si>
  <si>
    <t>Producción de aguas residuales ordinarias y se dispondrán en un tanque séptico o similar.</t>
  </si>
  <si>
    <r>
      <t>Producción de aguas residuales de tipo especial en cantidad superior a 200 m</t>
    </r>
    <r>
      <rPr>
        <vertAlign val="superscript"/>
        <sz val="9"/>
        <rFont val="Arial Narrow"/>
        <family val="2"/>
      </rPr>
      <t>3</t>
    </r>
    <r>
      <rPr>
        <sz val="9"/>
        <rFont val="Arial Narrow"/>
        <family val="2"/>
      </rPr>
      <t>/mes.</t>
    </r>
  </si>
  <si>
    <t>Se dispone finalmente en un relleno sanitario o lugar debidamente autorizado con clasificación.</t>
  </si>
  <si>
    <t>Se generarán más de 240 y menos de 2500 Mwh/año.</t>
  </si>
  <si>
    <t>Se generarán más de 240 y menos de 500 Mwh/año.</t>
  </si>
  <si>
    <t>Se generarán más de 500 y menos de 1200 Mwh/año.</t>
  </si>
  <si>
    <t>Se generarán más de 1200 y menos de 2400 Mwh/año.</t>
  </si>
  <si>
    <t>Se generarán más de 10000 Mwh/año.</t>
  </si>
  <si>
    <t>Valoración por efecto</t>
  </si>
  <si>
    <t>2.1.1 Acueducto público existente.</t>
  </si>
  <si>
    <r>
      <t>Consumo de agua no supera los 50 m</t>
    </r>
    <r>
      <rPr>
        <vertAlign val="superscript"/>
        <sz val="8"/>
        <rFont val="Arial Narrow"/>
        <family val="2"/>
      </rPr>
      <t>3</t>
    </r>
    <r>
      <rPr>
        <sz val="8"/>
        <rFont val="Arial Narrow"/>
        <family val="2"/>
      </rPr>
      <t>/mes.</t>
    </r>
  </si>
  <si>
    <r>
      <t>Consumo de agua entre 50 y 200 m</t>
    </r>
    <r>
      <rPr>
        <vertAlign val="superscript"/>
        <sz val="8"/>
        <rFont val="Arial Narrow"/>
        <family val="2"/>
      </rPr>
      <t>3</t>
    </r>
    <r>
      <rPr>
        <sz val="8"/>
        <rFont val="Arial Narrow"/>
        <family val="2"/>
      </rPr>
      <t>/mes.</t>
    </r>
  </si>
  <si>
    <r>
      <t>Consumo de agua mayor a los 200 m</t>
    </r>
    <r>
      <rPr>
        <vertAlign val="superscript"/>
        <sz val="8"/>
        <rFont val="Arial Narrow"/>
        <family val="2"/>
      </rPr>
      <t>3</t>
    </r>
    <r>
      <rPr>
        <sz val="8"/>
        <rFont val="Arial Narrow"/>
        <family val="2"/>
      </rPr>
      <t>/mes.</t>
    </r>
  </si>
  <si>
    <t>2.3.1.1 Bio-combustibles.</t>
  </si>
  <si>
    <t>Se generarán menos de 240 Mwh/año.</t>
  </si>
  <si>
    <t>2.3.1.2 Combustibles fósiles.</t>
  </si>
  <si>
    <r>
      <t xml:space="preserve">Clasificación del área según la zona de ubicación del proyecto </t>
    </r>
    <r>
      <rPr>
        <b/>
        <i/>
        <sz val="10"/>
        <rFont val="Arial Narrow"/>
        <family val="2"/>
      </rPr>
      <t>(</t>
    </r>
    <r>
      <rPr>
        <b/>
        <sz val="10"/>
        <rFont val="Arial"/>
        <family val="2"/>
      </rPr>
      <t>β</t>
    </r>
    <r>
      <rPr>
        <b/>
        <sz val="10"/>
        <rFont val="Arial Narrow"/>
        <family val="2"/>
      </rPr>
      <t>)</t>
    </r>
  </si>
  <si>
    <r>
      <t>4. Valor de SIA ajustado por regulaciones
(SIA</t>
    </r>
    <r>
      <rPr>
        <b/>
        <vertAlign val="subscript"/>
        <sz val="10"/>
        <rFont val="Arial Narrow"/>
        <family val="2"/>
      </rPr>
      <t>R</t>
    </r>
    <r>
      <rPr>
        <b/>
        <sz val="10"/>
        <rFont val="Arial Narrow"/>
        <family val="2"/>
      </rPr>
      <t xml:space="preserve">) = </t>
    </r>
  </si>
  <si>
    <t>Anexo No.</t>
  </si>
  <si>
    <t>Consume, maneja o almacena una cantidad mayor a 500.000 litros al mes.</t>
  </si>
  <si>
    <t>4.2 Manejo de agroquímicos.</t>
  </si>
  <si>
    <t>Se usan, almacenan y consumen agroquímicos (fertilizantes, herbicidas, plaguicidas, insecticidas, etc.).</t>
  </si>
  <si>
    <t>4.3 Manejo de Sustancias peligrosas</t>
  </si>
  <si>
    <t>Se espera una densidad máxima mayor que 200 ocupantes por hectárea.</t>
  </si>
  <si>
    <t>La cobertura de construcción es mayor que 50% y menor que el 70% de la propiedad Área Total del Proyecto.</t>
  </si>
  <si>
    <t>El aumento del caudal superficial neto es menor a un 10% referido al área de desfogue.</t>
  </si>
  <si>
    <t>El aumento del caudal superficial neto es mayor al 10% y menor al 25% referido al área de desfogue.</t>
  </si>
  <si>
    <t>El proyecto no afecta el patrimonio científico, arquitectónico o arqueológico.</t>
  </si>
  <si>
    <t>El proyecto contempla la conservación y el mejoramiento del patrimonio científico, arquitectónico o arqueológico existente en el AP.</t>
  </si>
  <si>
    <t>(Valor = 0)</t>
  </si>
  <si>
    <t>Decreto Ejecutivo No. ______</t>
  </si>
  <si>
    <t>2.3.1 Autoabastecimiento.</t>
  </si>
  <si>
    <r>
      <t>6.</t>
    </r>
    <r>
      <rPr>
        <sz val="10"/>
        <rFont val="Arial Narrow"/>
        <family val="2"/>
      </rPr>
      <t xml:space="preserve"> Localización autorizada por Plan Regulador NO aprobado por SETENA. Se multiplica el valor de </t>
    </r>
    <r>
      <rPr>
        <b/>
        <sz val="10"/>
        <rFont val="Arial Narrow"/>
        <family val="2"/>
      </rPr>
      <t>SIA</t>
    </r>
    <r>
      <rPr>
        <b/>
        <vertAlign val="subscript"/>
        <sz val="10"/>
        <rFont val="Arial Narrow"/>
        <family val="2"/>
      </rPr>
      <t>R</t>
    </r>
    <r>
      <rPr>
        <b/>
        <sz val="10"/>
        <rFont val="Arial Narrow"/>
        <family val="2"/>
      </rPr>
      <t xml:space="preserve"> </t>
    </r>
    <r>
      <rPr>
        <sz val="10"/>
        <rFont val="Arial Narrow"/>
        <family val="2"/>
      </rPr>
      <t>por un valor de 1,0</t>
    </r>
    <r>
      <rPr>
        <b/>
        <sz val="10"/>
        <rFont val="Arial Narrow"/>
        <family val="2"/>
      </rPr>
      <t xml:space="preserve"> </t>
    </r>
    <r>
      <rPr>
        <sz val="10"/>
        <rFont val="Arial Narrow"/>
        <family val="2"/>
      </rPr>
      <t>=</t>
    </r>
  </si>
  <si>
    <r>
      <t>7.</t>
    </r>
    <r>
      <rPr>
        <sz val="10"/>
        <rFont val="Arial Narrow"/>
        <family val="2"/>
      </rPr>
      <t xml:space="preserve"> Localización en área sin Plan Regulador. Se multiplica el valor de </t>
    </r>
    <r>
      <rPr>
        <b/>
        <sz val="10"/>
        <rFont val="Arial Narrow"/>
        <family val="2"/>
      </rPr>
      <t>SIA</t>
    </r>
    <r>
      <rPr>
        <b/>
        <vertAlign val="subscript"/>
        <sz val="10"/>
        <rFont val="Arial Narrow"/>
        <family val="2"/>
      </rPr>
      <t>R</t>
    </r>
    <r>
      <rPr>
        <b/>
        <sz val="10"/>
        <rFont val="Arial Narrow"/>
        <family val="2"/>
      </rPr>
      <t xml:space="preserve"> </t>
    </r>
    <r>
      <rPr>
        <sz val="10"/>
        <rFont val="Arial Narrow"/>
        <family val="2"/>
      </rPr>
      <t>por un valor de 1,5</t>
    </r>
    <r>
      <rPr>
        <b/>
        <sz val="10"/>
        <rFont val="Arial Narrow"/>
        <family val="2"/>
      </rPr>
      <t xml:space="preserve"> </t>
    </r>
    <r>
      <rPr>
        <sz val="10"/>
        <rFont val="Arial Narrow"/>
        <family val="2"/>
      </rPr>
      <t>=</t>
    </r>
  </si>
  <si>
    <r>
      <t>8.</t>
    </r>
    <r>
      <rPr>
        <sz val="10"/>
        <rFont val="Arial Narrow"/>
        <family val="2"/>
      </rPr>
      <t xml:space="preserve"> Localización en área ambientalmente frágil, excepto que este contemplado en el numeral 5. Se multiplica el valor de </t>
    </r>
    <r>
      <rPr>
        <b/>
        <sz val="10"/>
        <rFont val="Arial Narrow"/>
        <family val="2"/>
      </rPr>
      <t>SIA</t>
    </r>
    <r>
      <rPr>
        <b/>
        <vertAlign val="subscript"/>
        <sz val="10"/>
        <rFont val="Arial Narrow"/>
        <family val="2"/>
      </rPr>
      <t>R</t>
    </r>
    <r>
      <rPr>
        <b/>
        <sz val="10"/>
        <rFont val="Arial Narrow"/>
        <family val="2"/>
      </rPr>
      <t xml:space="preserve"> </t>
    </r>
    <r>
      <rPr>
        <sz val="10"/>
        <rFont val="Arial Narrow"/>
        <family val="2"/>
      </rPr>
      <t>por un valor de 2</t>
    </r>
    <r>
      <rPr>
        <b/>
        <sz val="10"/>
        <rFont val="Arial Narrow"/>
        <family val="2"/>
      </rPr>
      <t xml:space="preserve"> </t>
    </r>
    <r>
      <rPr>
        <sz val="10"/>
        <rFont val="Arial Narrow"/>
        <family val="2"/>
      </rPr>
      <t xml:space="preserve">= </t>
    </r>
  </si>
  <si>
    <t>Se clasifica para recuperar, reutilizar, reciclar y su disposición final en un relleno sanitario propio o lugar debidamente autorizado por autoridad competente.</t>
  </si>
  <si>
    <t>Se clasifica para recuperar, reutilizar, reciclar y disposición final en un relleno sanitario o lugar debidamente autorizado por autoridad competente.</t>
  </si>
  <si>
    <t xml:space="preserve">Se dispone finalmente en un relleno sanitario o lugar debidamente autorizado con clasificación por autoridad competente. </t>
  </si>
  <si>
    <t xml:space="preserve"> Disposición final en relleno sanitario o lugar debidamente autorizado por autoridad competente.</t>
  </si>
  <si>
    <t>Se clasifica para recuperar, reutilizar, reciclar y disposición final en un relleno sanitario propio o lugar debidamente autorizado por autoridad competente.</t>
  </si>
  <si>
    <t>Se clasifica para recuperar, reutilizar, reciclar y disposición final en un relleno sanitario especializado o lugar debidamente autorizado por autoridad competente.</t>
  </si>
  <si>
    <t>Disposición final en relleno sanitario o lugar debidamente autorizado por autoridad competente.</t>
  </si>
  <si>
    <t>Se clasifica in situ para recuperar, reutilizar, se trata y la disposición final se da en un relleno propio especializado o lugar debidamente autorizado por autoridad competente.</t>
  </si>
  <si>
    <t>Se clasifica para recuperar, reutilizar, se trata y disposición final en un relleno propio especializado o lugar debidamente autorizado por autoridad competente.</t>
  </si>
  <si>
    <t>Se clasifica para recuperar, reutilizar, se trata y disposición final en un relleno especializado o lugar debidamente autorizado por autoridad competente.</t>
  </si>
  <si>
    <t>Se clasifica, se trata y disposición final en un relleno sanitario especializado o lugar debidamente autorizado por autoridad competente.</t>
  </si>
  <si>
    <t>Se clasifica, se trata y disposición final en un relleno especializado o lugar debidamente autorizado por autoridad competente.</t>
  </si>
  <si>
    <t>Nota: Deberá brindarse la cita correcta del Plan Regulador o del Plan Ambiental de Uso del Suelo a que se refiere.</t>
  </si>
  <si>
    <t>3.4.2.2 Patrimonio.</t>
  </si>
  <si>
    <t>Ministerio de Ambiente y Energía</t>
  </si>
  <si>
    <t>Secretaria Técnica Nacional Ambiental</t>
  </si>
  <si>
    <t>ANEXO 1</t>
  </si>
  <si>
    <t xml:space="preserve">DOCUMENTO DE EVALUACIÓN AMBIENTAL </t>
  </si>
  <si>
    <t>D-1</t>
  </si>
  <si>
    <t>a. ¿Para qué se 
hace?</t>
  </si>
  <si>
    <t>Este proceso consiste en una valoración previa de la actividad, obra o proyecto y el espacio geográfico donde se desarrollará la actividad, obra o proyecto, a fin de determinar, primero, la viabilidad ambiental potencial (VAP) del proyecto respecto a éste, y en caso de que la obtenga, el tipo de evaluación de impacto ambiental que deberá efectuarse. 
La valoración de viabilidad ambiental, define, en primera instancia, que el espacio geográfico donde se implantará la actividad presenta la condición de aptitud natural suficiente para soportar el desarrollo de la actividad, obra o proyecto. Subsecuentemente, en el caso requerido, el instrumento de impacto ambiental deberá demostrar la capacidad de inserción de la actividad, de forma tal que mantenga un equilibrio ambiental adecuado, y cumpla el objetivo fundamental de armonizar el impacto ambiental con el proceso productivo.</t>
  </si>
  <si>
    <t>b. ¿Quién lo debe presentar?</t>
  </si>
  <si>
    <t xml:space="preserve">El desarrollador de una actividad, obra o  proyecto para la cual,  las leyes vigentes  o los reglamentos lo 
indiquen, deberán presentar el presente formulario como parte del  proceso de Evaluación de Impacto 
Ambiental establecido en el Artículo 17 de la Ley Orgánica del Ambiente y al artículo 9 del Decreto No. 31849-MINAE-S-MOPT-MAG-MEIC. </t>
  </si>
  <si>
    <t>c. ¿Quiénes lo deben llenar?</t>
  </si>
  <si>
    <t>El formulario deberá ser llenado por el desarrollador con la ayuda técnica de un consultor ambiental 
responsable debidamente inscrito en el Registro de Consultores Ambientales que lleva la SETENA 
y habilitado por ésta para el ejercicio de sus funciones, en concordancia con lo establecido en la Ley Orgánica del Ambiente.</t>
  </si>
  <si>
    <t>d. ¿Qué implicación jurídica tiene?</t>
  </si>
  <si>
    <t>El presente formulario ambiental tiene carácter de declaración jurada. La información técnica, jurídica y ambiental aportada en el presente documento deberá ser verídica y sustentada. Las medidas ambientales incluidas en el mismo tienen un carácter vinculante para el desarrollador y se consideran como parte de los compromisos ambientales que suscribe éste como parte del proceso de EIA.</t>
  </si>
  <si>
    <t>e. ¿Cómo se debe llenar?</t>
  </si>
  <si>
    <t xml:space="preserve">Para llenar el  presente formulario ambiental el consultor ambiental responsable y el desarrollador deberán seguir la guía básica,  que la SETENA pone a disposición de los usuarios por medio del Manual de Evaluación de Impacto Ambiental (EIA) de Costa Rica. </t>
  </si>
  <si>
    <t>f. ¿Qué procedimiento se aplica?</t>
  </si>
  <si>
    <t>La autoridad evaluadora dispondrá de 3 semanas de conformidad con el artículo 17 inciso 4) del Reglamento General sobre los procedimientos de EIA vigente, para analizar la información que se brinda en este formulario y resolver bajo los criterios técnicos establecidos, sobre la necesidad de que se realice un estudio más profundo sobre la situación de fragilidad ambiental del espacio geográfico en que se plantea la actividad, obra o proyecto y la calificación de Significancia de Impacto Ambiental de la actividad, obra o proyecto.</t>
  </si>
  <si>
    <t>g. ¿Qué se obtiene como resultado?</t>
  </si>
  <si>
    <r>
      <t xml:space="preserve">De conformidad con lo establecido en el Artículo 20 del Reglamento General sobre los Procedimientos de EIA vigente, la actividad, obra o proyecto es potencialmente viable desde el punto de vista ambiental, y en virtud del puntaje de SIA obtenida y fiscalizado por la SETENA, existen tres posibles rutas de decisión en función de la calificación final:
       </t>
    </r>
    <r>
      <rPr>
        <b/>
        <sz val="10"/>
        <rFont val="Arial Narrow"/>
        <family val="2"/>
      </rPr>
      <t xml:space="preserve">   </t>
    </r>
    <r>
      <rPr>
        <b/>
        <sz val="10"/>
        <color indexed="21"/>
        <rFont val="Arial Narrow"/>
        <family val="2"/>
      </rPr>
      <t xml:space="preserve">a) </t>
    </r>
    <r>
      <rPr>
        <sz val="10"/>
        <rFont val="Arial Narrow"/>
        <family val="2"/>
      </rPr>
      <t xml:space="preserve">Baja Significacia de Impacto Ambiental (SIA) - Declaración  Jurada de Compromisos Ambientales (DJCA).
         </t>
    </r>
    <r>
      <rPr>
        <b/>
        <sz val="10"/>
        <color indexed="21"/>
        <rFont val="Arial Narrow"/>
        <family val="2"/>
      </rPr>
      <t xml:space="preserve"> b) </t>
    </r>
    <r>
      <rPr>
        <sz val="10"/>
        <rFont val="Arial Narrow"/>
        <family val="2"/>
      </rPr>
      <t xml:space="preserve">Moderada  SIA - Pronóstico – Plan de Gestión Ambiental (P-PGA), para lo cual la SETENA brinda al usuario los lineamientos para su elaboración 
         </t>
    </r>
    <r>
      <rPr>
        <b/>
        <sz val="10"/>
        <color indexed="21"/>
        <rFont val="Arial Narrow"/>
        <family val="2"/>
      </rPr>
      <t xml:space="preserve"> c)</t>
    </r>
    <r>
      <rPr>
        <sz val="10"/>
        <rFont val="Arial Narrow"/>
        <family val="2"/>
      </rPr>
      <t xml:space="preserve"> Alta SIA - Estudio de Impacto Ambiental (EsIA), para el cual la SETENA brindará los términos de referencia para su confección.</t>
    </r>
  </si>
  <si>
    <t>h. Trámites ulteriores</t>
  </si>
  <si>
    <t>La obtención de la Viabilidad Ambiental Potencial no habita al desarrollador de la actividad, obra o proyecto al inicio de actividades. No obstante, la misma lo habilita a ejecutar otros trámites ante otras entidades, tanto públicas, como privadas, como parte de las gestiones que deben cumplirse dentro del “ciclo del proyecto” y de previo al diseño final del mismo.</t>
  </si>
  <si>
    <t>i. ¿Qué recursos administrativos se aplican?</t>
  </si>
  <si>
    <t>En contra de las resoluciones de la SETENA, el interesado o Desarrollador podrá presentar los recursos de revocatoria y  apelación que señala la Ley General de la Administración Pública.</t>
  </si>
  <si>
    <t>j. Advertencia</t>
  </si>
  <si>
    <t>LA OMISION DE INFORMACION SOLICITADA EN ESTE FORMULARIO O LA APORTACIÓN DE INFORMACIÓN FALSA O ERRÓNEA POSIBILITARÁ A  LA SETENA A RECHAZAR  SU GESTION Y ARCHIVAR EL ESPEDIENTE, SIN MENOSCABO  DE LAS SANCIONES ADMINISTRATIVAS Y PENALES QUE PUEDAN APLICARSE A LOS RESPONSABLES.</t>
  </si>
  <si>
    <t>1.  INFORMACIÓN GENERAL</t>
  </si>
  <si>
    <t>1.1. Datos Generales</t>
  </si>
  <si>
    <t>Información general de la actividad, obra o proyecto</t>
  </si>
  <si>
    <t>NOMBRE DE LA ACTIVIDAD, OBRA O PROYECTO</t>
  </si>
  <si>
    <r>
      <t xml:space="preserve">NOMBRE O RAZÓN SOCIAL DEL  PROPIETARIO </t>
    </r>
    <r>
      <rPr>
        <sz val="6"/>
        <rFont val="Arial Narrow"/>
        <family val="2"/>
      </rPr>
      <t xml:space="preserve"> (PERSONA FÍSICA O JURÍDICA)</t>
    </r>
  </si>
  <si>
    <t xml:space="preserve">DOCUMENTO DE IDENTIDAD  </t>
  </si>
  <si>
    <t>DOMICILIO SOCIAL O DIRECCIÓN EXACTA</t>
  </si>
  <si>
    <t>OTRAS SEÑAS</t>
  </si>
  <si>
    <t xml:space="preserve">              CALLE              AVENIDA            NOMBRE O NÚMERO</t>
  </si>
  <si>
    <t>TELEFONO.  Nº</t>
  </si>
  <si>
    <t>** Medio principal para recibir notificaciones  (Obligatorio):</t>
  </si>
  <si>
    <t>APARTADO Y CODIGO OF. POSTAL</t>
  </si>
  <si>
    <t>** Medio alternativo para recibir notificaciones:</t>
  </si>
  <si>
    <t>2524-1018</t>
  </si>
  <si>
    <t>CORREO ELECTRONICO</t>
  </si>
  <si>
    <t xml:space="preserve">CORREO ELECTRONICO </t>
  </si>
  <si>
    <t>gerencia@gaprosa.com</t>
  </si>
  <si>
    <t>info@gaprosa.com</t>
  </si>
  <si>
    <t>FAX  N° (para recibir notificaciones)</t>
  </si>
  <si>
    <t>Sobre la localización administrativa y geográfica de la actividad, obra o proyecto</t>
  </si>
  <si>
    <t>PROVINCIA</t>
  </si>
  <si>
    <t>CANTÓN</t>
  </si>
  <si>
    <t>DISTRITO</t>
  </si>
  <si>
    <t>OTRAS SEÑAS (N° Plano / coordenadas/N° finca folio real)/ Dirección exacta</t>
  </si>
  <si>
    <t>No.</t>
  </si>
  <si>
    <t>Nombre</t>
  </si>
  <si>
    <t>Información y calidades del representante legal</t>
  </si>
  <si>
    <t>APELLIDOS Y NOMBRE REPRESENTANTE LEGAL</t>
  </si>
  <si>
    <t>ESTADO CIVIL</t>
  </si>
  <si>
    <t>PROFESIÓN / OFICIO</t>
  </si>
  <si>
    <t>DOMICILIO</t>
  </si>
  <si>
    <t>DOCUMENTO Y NÚMERO DE IDENTIDAD</t>
  </si>
  <si>
    <t>TELEFONO  Nº</t>
  </si>
  <si>
    <t>FAX Nº (obligatorio)</t>
  </si>
  <si>
    <t>CORREO ELECTRÓNICO 
(cuando cuente con uno)</t>
  </si>
  <si>
    <t>Información sobre la actividad, obra o proyecto</t>
  </si>
  <si>
    <t xml:space="preserve">NÚMERO CIIU </t>
  </si>
  <si>
    <t xml:space="preserve">Clasificación según IAP </t>
  </si>
  <si>
    <t xml:space="preserve">Nombre del Consultor
Ambiental responsable </t>
  </si>
  <si>
    <t>Número de registro ante la SETENA</t>
  </si>
  <si>
    <t>VIGENTE HASTA</t>
  </si>
  <si>
    <t>GAPRO S.A.</t>
  </si>
  <si>
    <t>EC-04-2002</t>
  </si>
  <si>
    <t xml:space="preserve">Por Resolución No. </t>
  </si>
  <si>
    <t>Correo Electrónico</t>
  </si>
  <si>
    <t>Número de Teléfono</t>
  </si>
  <si>
    <t xml:space="preserve">0233-2018 </t>
  </si>
  <si>
    <t>RESUMEN DEL PROYECTO (de conformidad con la ficha de descripción del proyecto que se encuentra en la guia de llenado, del anexo 2)</t>
  </si>
  <si>
    <t>1.2. Firmas de declaración jurada</t>
  </si>
  <si>
    <t>Los aquí firmantes, declaramos bajo fe de juramento, que toda la información suministrada y que consta en este formulario es verídica, y actual y es brindada de acuerdo al conocimiento técnico disponible. Lo anterior bajo las penas que la Ley establece para el delito de perjurio y falso testimonio y concientes de la siguiente Cláusula de Responsabilidad Ambiental:
“El consultor ambiental y el desarrollador que firman el Documento D - 1 serán los responsables directos de la información técnica científica que aportan en el mismo.  En virtud de ello, la Secretaría Técnica Nacional Ambiental (SETENA), como autoridad ambiental del Estado costarricense, fiscalizará que el documento que se presente haya cumplido con los lineamientos técnicos establecidos mediante la guía de llenado y si estos se cumplen aceptará la información presentada como cierta y verídica, a modo de declaración jurada. Sobre la base de los datos aportados la SETENA podría estar tomando decisiones  referentes a la Viabilidad Ambiental de la actividad, obra o proyecto planteado, de modo que en el caso de que se aportara información falsa o errónea, los firmantes no solo serán responsables por esta falta, sino también por las consecuencias  de decisión que a partir de esos datos haya incurrido la SETENA”.</t>
  </si>
  <si>
    <t xml:space="preserve">Nombre del desarrollador, o según sea el caso 
</t>
  </si>
  <si>
    <r>
      <t xml:space="preserve">Consultor Ambiental responsable </t>
    </r>
    <r>
      <rPr>
        <vertAlign val="superscript"/>
        <sz val="9"/>
        <rFont val="Arial Narrow"/>
        <family val="2"/>
      </rPr>
      <t>2*</t>
    </r>
  </si>
  <si>
    <t>N° de Consultor Ambiental SETENA</t>
  </si>
  <si>
    <r>
      <t xml:space="preserve">el del representante legal o apoderado </t>
    </r>
    <r>
      <rPr>
        <vertAlign val="superscript"/>
        <sz val="9"/>
        <rFont val="Arial Narrow"/>
        <family val="2"/>
      </rPr>
      <t>1*</t>
    </r>
  </si>
  <si>
    <t>Número de cédula</t>
  </si>
  <si>
    <t>Nº Carné del Colegio Profesional respectivo</t>
  </si>
  <si>
    <t>Firma</t>
  </si>
  <si>
    <t>1.</t>
  </si>
  <si>
    <t>Si es una sociedad la solicitante y si esta es diferente del dueño de la actividad, obra o proyecto.</t>
  </si>
  <si>
    <t>2.</t>
  </si>
  <si>
    <t>Debe ser la firma del consultor ambiental responsable de llenar el Formulario D-1 y de coordinar la obtención de la información técnica que lo sustenta.</t>
  </si>
  <si>
    <t>*</t>
  </si>
  <si>
    <r>
      <t>Nota:</t>
    </r>
    <r>
      <rPr>
        <sz val="9"/>
        <rFont val="Arial Narrow"/>
        <family val="2"/>
      </rPr>
      <t xml:space="preserve"> Por el carácter de declaración jurada de este documento, las firmas deberán ser autenticadas por un abogado, en caso contrario deberán presentarse a firmar
ambos ante el funcionario de la SETENA designado, para que de fe pública de la autenticidad de las firmas.</t>
    </r>
  </si>
  <si>
    <t>**</t>
  </si>
  <si>
    <r>
      <t xml:space="preserve">Nota: </t>
    </r>
    <r>
      <rPr>
        <sz val="9"/>
        <rFont val="Arial Narrow"/>
        <family val="2"/>
      </rPr>
      <t>Reforma Tácita por los artículos 10° del decreto ejecutivo N° 36815-MINAET del 07 de noviembre de 2011 y el artículo 36 de la Ley de Notificaciones No. 8687, de 4 de diciembre del 2008</t>
    </r>
  </si>
  <si>
    <r>
      <rPr>
        <b/>
        <sz val="9"/>
        <rFont val="Arial Narrow"/>
        <family val="2"/>
      </rPr>
      <t>Nota:</t>
    </r>
    <r>
      <rPr>
        <sz val="9"/>
        <rFont val="Arial Narrow"/>
        <family val="2"/>
      </rPr>
      <t>De conformidad con lo que establece la ley constitutiva de la CCSS No. 17 del 22 de octubre de 1943, en su artículo 74 y la reforma publicada en el Diario Oficial La Gaceta número 46 del 7 de marzo del 2011. , es requisito indispensable que toda persona física como jurídica se encuentre al día con los pagos a la caja costarricense del seguro social, para realizar cualquier trámite en instituciones públicas</t>
    </r>
  </si>
  <si>
    <t>1.3. Documentación legal y técnica que debe adjuntarse al D1.</t>
  </si>
  <si>
    <t>Requisitos legales a presentar junto con este formulario.</t>
  </si>
  <si>
    <t>A. En el caso de que el desarrollador sea una persona jurídica</t>
  </si>
  <si>
    <r>
      <t>A.1.</t>
    </r>
    <r>
      <rPr>
        <sz val="10"/>
        <rFont val="Arial Narrow"/>
        <family val="2"/>
      </rPr>
      <t xml:space="preserve"> Una certificación notarial o registral de la personería jurídica</t>
    </r>
  </si>
  <si>
    <r>
      <t>A.2.</t>
    </r>
    <r>
      <rPr>
        <sz val="10"/>
        <rFont val="Arial Narrow"/>
        <family val="2"/>
      </rPr>
      <t xml:space="preserve"> Una copia de la cédula jurídica vigente.</t>
    </r>
  </si>
  <si>
    <t>NA</t>
  </si>
  <si>
    <r>
      <t>A.3.</t>
    </r>
    <r>
      <rPr>
        <sz val="10"/>
        <rFont val="Arial Narrow"/>
        <family val="2"/>
      </rPr>
      <t xml:space="preserve"> Una copia de la cédula de identidad, pasaporte u otro documento de identidad del representante legal (para confrontar con su original o copia certificada).</t>
    </r>
  </si>
  <si>
    <t>B. En el caso de que el desarrollador sea una persona física</t>
  </si>
  <si>
    <r>
      <t>B.1.</t>
    </r>
    <r>
      <rPr>
        <sz val="10"/>
        <rFont val="Arial Narrow"/>
        <family val="2"/>
      </rPr>
      <t xml:space="preserve"> Una copia de la cédula de identidad, pasaporte u otro documento de identidad (para confrontar con su original o certificada).</t>
    </r>
  </si>
  <si>
    <t>C. Otros documentos a presentar</t>
  </si>
  <si>
    <r>
      <t>C.1.</t>
    </r>
    <r>
      <rPr>
        <sz val="10"/>
        <rFont val="Arial Narrow"/>
        <family val="2"/>
      </rPr>
      <t xml:space="preserve"> Una certificación notarial o registral de la propiedad.</t>
    </r>
  </si>
  <si>
    <r>
      <t>C.2.</t>
    </r>
    <r>
      <rPr>
        <sz val="10"/>
        <rFont val="Arial Narrow"/>
        <family val="2"/>
      </rPr>
      <t xml:space="preserve"> Una copia certificada del plano catastrado (o bien una copia con el original para confrontar).</t>
    </r>
  </si>
  <si>
    <r>
      <t xml:space="preserve">C.3. </t>
    </r>
    <r>
      <rPr>
        <sz val="10"/>
        <rFont val="Arial Narrow"/>
        <family val="2"/>
      </rPr>
      <t>Si el desarrollador no es dueño del inmueble, debe presentar la autorización del propietario con la firma autenticada por abogado.</t>
    </r>
  </si>
  <si>
    <r>
      <t xml:space="preserve">C.4 </t>
    </r>
    <r>
      <rPr>
        <sz val="10"/>
        <rFont val="Arial Narrow"/>
        <family val="2"/>
      </rPr>
      <t>Matriz básica de identificación de impactos ambientales acumulativos.</t>
    </r>
  </si>
  <si>
    <r>
      <t>Nota:</t>
    </r>
    <r>
      <rPr>
        <i/>
        <sz val="10"/>
        <rFont val="Arial Narrow"/>
        <family val="2"/>
      </rPr>
      <t xml:space="preserve"> Las certificaciones no deben tener más de 3 meses de emitidas.</t>
    </r>
  </si>
  <si>
    <t>1.4. Documentos técnicos complementarios</t>
  </si>
  <si>
    <t>Documentos técnicos complementarios a presentar junto con este formulario</t>
  </si>
  <si>
    <r>
      <t>A)</t>
    </r>
    <r>
      <rPr>
        <sz val="10"/>
        <rFont val="Arial Narrow"/>
        <family val="2"/>
      </rPr>
      <t xml:space="preserve"> Diseño de sitio de la actividad, obra  o proyecto.</t>
    </r>
  </si>
  <si>
    <r>
      <t>B)</t>
    </r>
    <r>
      <rPr>
        <sz val="10"/>
        <rFont val="Arial Narrow"/>
        <family val="2"/>
      </rPr>
      <t xml:space="preserve"> Hoja cartográfica con la localización del AP (copia a color)</t>
    </r>
  </si>
  <si>
    <r>
      <t>C)</t>
    </r>
    <r>
      <rPr>
        <sz val="10"/>
        <rFont val="Arial Narrow"/>
        <family val="2"/>
      </rPr>
      <t xml:space="preserve"> Estudio de ingeniería básica del terreno del AP, conforme al protocolo que se indica en el Manual de EIA.</t>
    </r>
  </si>
  <si>
    <r>
      <t>D)</t>
    </r>
    <r>
      <rPr>
        <sz val="10"/>
        <rFont val="Arial Narrow"/>
        <family val="2"/>
      </rPr>
      <t xml:space="preserve"> Estudio de geología básica del terreno del AP, conforme al protocolo que se indica en el Manual de EIA.</t>
    </r>
  </si>
  <si>
    <r>
      <t>E)</t>
    </r>
    <r>
      <rPr>
        <sz val="10"/>
        <rFont val="Arial Narrow"/>
        <family val="2"/>
      </rPr>
      <t xml:space="preserve"> Reporte arqueológico rápido del terreno del AP, conforme al protocolo que se indica en el Manual de EIA.</t>
    </r>
  </si>
  <si>
    <r>
      <t xml:space="preserve">F) </t>
    </r>
    <r>
      <rPr>
        <sz val="10"/>
        <rFont val="Arial Narrow"/>
        <family val="2"/>
      </rPr>
      <t>Certificación sobre el monto de inversión global de la actividad, obra o proyecto aquí planteada, que incluya el monto de las erogaciones por compra de terrenos, construcción de instalaciones, caminos de acceso, obras de electrificación, y agua potable e industrial, compra de maquinaria y equipo, personal calificado y no calificado. Se debe indicar la vida útil del Proyecto y valor de rescate estimado del mismo. No deben incluirse los costos hundidos tales como el estudio de factibilidad. El desglose del monto global de la inversión deberá ser presentado por medio de una declaración jurada, firmada por el profesional correspondiente.</t>
    </r>
  </si>
  <si>
    <r>
      <t>G)</t>
    </r>
    <r>
      <rPr>
        <sz val="10"/>
        <rFont val="Arial Narrow"/>
        <family val="2"/>
      </rPr>
      <t xml:space="preserve"> Registro fotográfico de las condiciones actuales del AP.</t>
    </r>
  </si>
  <si>
    <t xml:space="preserve">     Estudio Biológico Rápido, conforme al protocolo que se indica en el Manual de EIA</t>
  </si>
  <si>
    <t>En el caso de los documentos que se indican en los incisos C, D y E, su presentación quedará a discreción del consultor Ambiental. En consecuencia, de no presentarse el estudio respectivo deberá presentarse certificación que indique que  no se requiere estudio técnico.</t>
  </si>
  <si>
    <t xml:space="preserve">1.5. Descripción general de la situación ambiental del sitio donde se desarrollará la </t>
  </si>
  <si>
    <t>actividad, obra o proyecto la (caracterización básica del AP y áreas de influencia)</t>
  </si>
  <si>
    <r>
      <t>A)</t>
    </r>
    <r>
      <rPr>
        <sz val="9"/>
        <rFont val="Arial Narrow"/>
        <family val="2"/>
      </rPr>
      <t xml:space="preserve"> Área del proyecto y área de influencia directa</t>
    </r>
  </si>
  <si>
    <r>
      <t>A.1.</t>
    </r>
    <r>
      <rPr>
        <sz val="9"/>
        <rFont val="Arial Narrow"/>
        <family val="2"/>
      </rPr>
      <t xml:space="preserve"> Área de influencia directa del proyecto (AID) en m</t>
    </r>
    <r>
      <rPr>
        <vertAlign val="superscript"/>
        <sz val="9"/>
        <rFont val="Arial Narrow"/>
        <family val="2"/>
      </rPr>
      <t>2</t>
    </r>
    <r>
      <rPr>
        <sz val="9"/>
        <rFont val="Arial Narrow"/>
        <family val="2"/>
      </rPr>
      <t>:</t>
    </r>
  </si>
  <si>
    <r>
      <t>A.2</t>
    </r>
    <r>
      <rPr>
        <sz val="9"/>
        <rFont val="Arial Narrow"/>
        <family val="2"/>
      </rPr>
      <t>. Área total del proyecto (Ap</t>
    </r>
    <r>
      <rPr>
        <vertAlign val="subscript"/>
        <sz val="9"/>
        <rFont val="Arial Narrow"/>
        <family val="2"/>
      </rPr>
      <t>t</t>
    </r>
    <r>
      <rPr>
        <sz val="9"/>
        <rFont val="Arial Narrow"/>
        <family val="2"/>
      </rPr>
      <t>) en m</t>
    </r>
    <r>
      <rPr>
        <vertAlign val="superscript"/>
        <sz val="9"/>
        <rFont val="Arial Narrow"/>
        <family val="2"/>
      </rPr>
      <t>2</t>
    </r>
    <r>
      <rPr>
        <sz val="9"/>
        <rFont val="Arial Narrow"/>
        <family val="2"/>
      </rPr>
      <t>:</t>
    </r>
  </si>
  <si>
    <r>
      <t>A.3.</t>
    </r>
    <r>
      <rPr>
        <b/>
        <sz val="9"/>
        <rFont val="Arial Narrow"/>
        <family val="2"/>
      </rPr>
      <t xml:space="preserve"> </t>
    </r>
    <r>
      <rPr>
        <sz val="9"/>
        <rFont val="Arial Narrow"/>
        <family val="2"/>
      </rPr>
      <t>Área neta del proyecto (Apn) en m</t>
    </r>
    <r>
      <rPr>
        <vertAlign val="superscript"/>
        <sz val="9"/>
        <rFont val="Arial Narrow"/>
        <family val="2"/>
      </rPr>
      <t>2</t>
    </r>
    <r>
      <rPr>
        <sz val="9"/>
        <rFont val="Arial Narrow"/>
        <family val="2"/>
      </rPr>
      <t>:</t>
    </r>
  </si>
  <si>
    <r>
      <t>B)</t>
    </r>
    <r>
      <rPr>
        <sz val="9"/>
        <rFont val="Arial Narrow"/>
        <family val="2"/>
      </rPr>
      <t xml:space="preserve"> Identificación del área de influencia directa del proyecto (AID).</t>
    </r>
  </si>
  <si>
    <r>
      <t>B.1</t>
    </r>
    <r>
      <rPr>
        <b/>
        <sz val="9"/>
        <rFont val="Arial Narrow"/>
        <family val="2"/>
      </rPr>
      <t>. (</t>
    </r>
  </si>
  <si>
    <r>
      <t>)</t>
    </r>
    <r>
      <rPr>
        <sz val="9"/>
        <rFont val="Arial Narrow"/>
        <family val="2"/>
      </rPr>
      <t xml:space="preserve"> Dentro del AID existen </t>
    </r>
    <r>
      <rPr>
        <u val="single"/>
        <sz val="9"/>
        <rFont val="Arial Narrow"/>
        <family val="2"/>
      </rPr>
      <t>áreas protegidas</t>
    </r>
  </si>
  <si>
    <r>
      <t>B.2.</t>
    </r>
    <r>
      <rPr>
        <b/>
        <sz val="9"/>
        <rFont val="Arial Narrow"/>
        <family val="2"/>
      </rPr>
      <t xml:space="preserve"> (  </t>
    </r>
  </si>
  <si>
    <r>
      <t>B.3.</t>
    </r>
    <r>
      <rPr>
        <b/>
        <sz val="9"/>
        <rFont val="Arial Narrow"/>
        <family val="2"/>
      </rPr>
      <t xml:space="preserve"> (</t>
    </r>
  </si>
  <si>
    <r>
      <t>)</t>
    </r>
    <r>
      <rPr>
        <sz val="9"/>
        <rFont val="Arial Narrow"/>
        <family val="2"/>
      </rPr>
      <t xml:space="preserve"> Dentro del AID existen áreas</t>
    </r>
  </si>
  <si>
    <t>hasta un 25% de la superficie total.</t>
  </si>
  <si>
    <t>entre 25 y 50% de la superficie total.</t>
  </si>
  <si>
    <t>protegidas superior al 50% de la superficie total.</t>
  </si>
  <si>
    <t>Caracterización básica actual del área del AP y de influencia del proyecto obra  o actividad</t>
  </si>
  <si>
    <r>
      <t>B.3.1</t>
    </r>
    <r>
      <rPr>
        <b/>
        <sz val="9"/>
        <rFont val="Arial Narrow"/>
        <family val="2"/>
      </rPr>
      <t xml:space="preserve"> (</t>
    </r>
  </si>
  <si>
    <t>X</t>
  </si>
  <si>
    <r>
      <t>)</t>
    </r>
    <r>
      <rPr>
        <sz val="9"/>
        <rFont val="Arial Narrow"/>
        <family val="2"/>
      </rPr>
      <t xml:space="preserve"> No aplica.</t>
    </r>
  </si>
  <si>
    <r>
      <t>B.4.</t>
    </r>
    <r>
      <rPr>
        <b/>
        <sz val="8.5"/>
        <rFont val="Arial Narrow"/>
        <family val="2"/>
      </rPr>
      <t xml:space="preserve"> (  </t>
    </r>
  </si>
  <si>
    <r>
      <t>)</t>
    </r>
    <r>
      <rPr>
        <sz val="8"/>
        <rFont val="Arial Narrow"/>
        <family val="2"/>
      </rPr>
      <t xml:space="preserve"> Dentro del AID existen obras de infraestructura como líneas</t>
    </r>
  </si>
  <si>
    <r>
      <t>B.5.</t>
    </r>
    <r>
      <rPr>
        <b/>
        <sz val="8"/>
        <rFont val="Arial Narrow"/>
        <family val="2"/>
      </rPr>
      <t xml:space="preserve"> ( </t>
    </r>
  </si>
  <si>
    <r>
      <t>)</t>
    </r>
    <r>
      <rPr>
        <sz val="9"/>
        <rFont val="Arial Narrow"/>
        <family val="2"/>
      </rPr>
      <t xml:space="preserve"> Dentro del AID NO existen obras de  infraestructura como  líneas </t>
    </r>
  </si>
  <si>
    <t>de transmisión, oleoductos, acueductos, alcantarillados, entre otros.</t>
  </si>
  <si>
    <r>
      <t>C.1.</t>
    </r>
    <r>
      <rPr>
        <b/>
        <sz val="8.5"/>
        <rFont val="Arial Narrow"/>
        <family val="2"/>
      </rPr>
      <t xml:space="preserve"> ( </t>
    </r>
  </si>
  <si>
    <r>
      <t>)</t>
    </r>
    <r>
      <rPr>
        <sz val="8.5"/>
        <rFont val="Arial Narrow"/>
        <family val="2"/>
      </rPr>
      <t xml:space="preserve"> Dentro del APt más de un 50%</t>
    </r>
  </si>
  <si>
    <r>
      <t>C.2</t>
    </r>
    <r>
      <rPr>
        <b/>
        <sz val="8.5"/>
        <rFont val="Arial Narrow"/>
        <family val="2"/>
      </rPr>
      <t>. (</t>
    </r>
  </si>
  <si>
    <r>
      <t>)</t>
    </r>
    <r>
      <rPr>
        <sz val="8.5"/>
        <rFont val="Arial Narrow"/>
        <family val="2"/>
      </rPr>
      <t xml:space="preserve"> Dentro del APt más de un de 50% de la </t>
    </r>
  </si>
  <si>
    <r>
      <t>C.3.</t>
    </r>
    <r>
      <rPr>
        <b/>
        <sz val="8.5"/>
        <rFont val="Arial Narrow"/>
        <family val="2"/>
      </rPr>
      <t xml:space="preserve"> (</t>
    </r>
  </si>
  <si>
    <r>
      <t>)</t>
    </r>
    <r>
      <rPr>
        <sz val="9"/>
        <rFont val="Arial Narrow"/>
        <family val="2"/>
      </rPr>
      <t xml:space="preserve"> Dentro del APt más de un </t>
    </r>
  </si>
  <si>
    <r>
      <t>C)</t>
    </r>
    <r>
      <rPr>
        <sz val="9"/>
        <rFont val="Arial Narrow"/>
        <family val="2"/>
      </rPr>
      <t xml:space="preserve"> Identificación del área total del proyecto (APt):</t>
    </r>
  </si>
  <si>
    <t>de la cobertura vegetal es pasto o charral</t>
  </si>
  <si>
    <t>cobertura vegetal es tacotal o cultivo.</t>
  </si>
  <si>
    <t>50% de la cobertura vegetal es bosque.</t>
  </si>
  <si>
    <r>
      <t>C.3.1</t>
    </r>
    <r>
      <rPr>
        <b/>
        <sz val="8.5"/>
        <rFont val="Arial Narrow"/>
        <family val="2"/>
      </rPr>
      <t xml:space="preserve"> (</t>
    </r>
  </si>
  <si>
    <r>
      <t>)</t>
    </r>
    <r>
      <rPr>
        <sz val="9"/>
        <rFont val="Arial Narrow"/>
        <family val="2"/>
      </rPr>
      <t xml:space="preserve"> El AP es un terreno sin cobertura</t>
    </r>
  </si>
  <si>
    <t xml:space="preserve"> vegetal (no se incluyen los jardines) </t>
  </si>
  <si>
    <r>
      <t>C.4</t>
    </r>
    <r>
      <rPr>
        <b/>
        <sz val="8.5"/>
        <rFont val="Arial Narrow"/>
        <family val="2"/>
      </rPr>
      <t xml:space="preserve">. (  </t>
    </r>
  </si>
  <si>
    <r>
      <t>)</t>
    </r>
    <r>
      <rPr>
        <sz val="8.5"/>
        <rFont val="Arial Narrow"/>
        <family val="2"/>
      </rPr>
      <t xml:space="preserve"> Los servicios públicos de agua</t>
    </r>
  </si>
  <si>
    <r>
      <t>C.5</t>
    </r>
    <r>
      <rPr>
        <b/>
        <sz val="8.5"/>
        <rFont val="Arial Narrow"/>
        <family val="2"/>
      </rPr>
      <t>. (</t>
    </r>
  </si>
  <si>
    <r>
      <t>)</t>
    </r>
    <r>
      <rPr>
        <sz val="8.5"/>
        <rFont val="Arial Narrow"/>
        <family val="2"/>
      </rPr>
      <t xml:space="preserve"> Los servicios públicos de agua potable,</t>
    </r>
  </si>
  <si>
    <r>
      <t>C.6</t>
    </r>
    <r>
      <rPr>
        <b/>
        <sz val="8.5"/>
        <rFont val="Arial Narrow"/>
        <family val="2"/>
      </rPr>
      <t>. (</t>
    </r>
  </si>
  <si>
    <r>
      <t>)</t>
    </r>
    <r>
      <rPr>
        <sz val="8.5"/>
        <rFont val="Arial Narrow"/>
        <family val="2"/>
      </rPr>
      <t xml:space="preserve"> Los servicios públicos de </t>
    </r>
  </si>
  <si>
    <t>potable, recolección de desechos y servicio eléctrico, están disponibles y tienen capacidad de carga para soportar la demanda del proyecto.</t>
  </si>
  <si>
    <t>recolección de desechos y servicio eléctrico, están disponibles y NO tienen capacidad de carga para soportar la demanda del proyecto.</t>
  </si>
  <si>
    <t>agua potable, recolección de desechos y servicio eléctrico, NO están disponibles.</t>
  </si>
  <si>
    <r>
      <t>C.7.</t>
    </r>
    <r>
      <rPr>
        <b/>
        <sz val="8.5"/>
        <rFont val="Arial Narrow"/>
        <family val="2"/>
      </rPr>
      <t xml:space="preserve"> (  </t>
    </r>
    <r>
      <rPr>
        <sz val="8.5"/>
        <rFont val="Arial Narrow"/>
        <family val="2"/>
      </rPr>
      <t xml:space="preserve"> </t>
    </r>
  </si>
  <si>
    <r>
      <t>)</t>
    </r>
    <r>
      <rPr>
        <sz val="8.5"/>
        <rFont val="Arial Narrow"/>
        <family val="2"/>
      </rPr>
      <t xml:space="preserve"> Los caminos de acceso al AP son de</t>
    </r>
  </si>
  <si>
    <r>
      <t>C.8.</t>
    </r>
    <r>
      <rPr>
        <b/>
        <sz val="8.5"/>
        <rFont val="Arial Narrow"/>
        <family val="2"/>
      </rPr>
      <t xml:space="preserve"> (</t>
    </r>
  </si>
  <si>
    <r>
      <t>)</t>
    </r>
    <r>
      <rPr>
        <sz val="8.5"/>
        <rFont val="Arial Narrow"/>
        <family val="2"/>
      </rPr>
      <t xml:space="preserve"> Los caminos de acceso al AP son</t>
    </r>
  </si>
  <si>
    <r>
      <t>C.9</t>
    </r>
    <r>
      <rPr>
        <b/>
        <sz val="8.5"/>
        <rFont val="Arial Narrow"/>
        <family val="2"/>
      </rPr>
      <t xml:space="preserve">. ( </t>
    </r>
  </si>
  <si>
    <r>
      <t>)</t>
    </r>
    <r>
      <rPr>
        <sz val="8.5"/>
        <rFont val="Arial Narrow"/>
        <family val="2"/>
      </rPr>
      <t xml:space="preserve"> No hay caminos de acceso al AP.</t>
    </r>
  </si>
  <si>
    <t>pavimento o asfalto.</t>
  </si>
  <si>
    <t>de tierra o lastre.</t>
  </si>
  <si>
    <r>
      <t>C.10.</t>
    </r>
    <r>
      <rPr>
        <b/>
        <sz val="8.5"/>
        <rFont val="Arial Narrow"/>
        <family val="2"/>
      </rPr>
      <t xml:space="preserve"> (</t>
    </r>
  </si>
  <si>
    <r>
      <t>)</t>
    </r>
    <r>
      <rPr>
        <sz val="8.5"/>
        <rFont val="Arial Narrow"/>
        <family val="2"/>
      </rPr>
      <t xml:space="preserve"> Existen otras vías de acceso.</t>
    </r>
  </si>
  <si>
    <t>¿Cuáles?</t>
  </si>
  <si>
    <t>_________________________________</t>
  </si>
  <si>
    <t>1.6. Datos climáticos básicos</t>
  </si>
  <si>
    <t>Indicar condiciones climáticas promedio anuales en la zona en que ubica el Área de proyecto (según datos metereológicos recientes)</t>
  </si>
  <si>
    <t>Precipitación promedio anual</t>
  </si>
  <si>
    <t>Temperatura promedio</t>
  </si>
  <si>
    <t>Velocidad y orientación predominante del viento</t>
  </si>
  <si>
    <t>Meses más lluviosos</t>
  </si>
  <si>
    <t>Luz solar</t>
  </si>
  <si>
    <t>Meses más secos</t>
  </si>
  <si>
    <t>Setiembre y Octubre</t>
  </si>
  <si>
    <t>Anexo 12</t>
  </si>
  <si>
    <t>6. MATRIZ DE EFECTOS ACUMULATIVOS Y SINERGÍSTICOS</t>
  </si>
  <si>
    <r>
      <t>INTRODUCCION:</t>
    </r>
    <r>
      <rPr>
        <sz val="10"/>
        <rFont val="Arial Narrow"/>
        <family val="2"/>
      </rPr>
      <t xml:space="preserve"> Con esta matriz se pretende realizar una aproximación general a la identificación de efectos acumulativos o 
sinergísticos que podría producir la actividad, obra o proyecto planteado en su entorno exterior, es decir, fuera del Área del Proyecto 
(AP).  Su identificación no forma parte del proceso de valoración de la Significancia de Impacto Ambiental (SIA) de la actividad, obra o
proyecto. No obstante, su llenado es obligatorio. El objetivo del análisis tiene dos partes. En primer lugar que el desarrollador y su 
consultor ambiental responsable realicen un reconocimiento básico de las condiciones ambientales del entorno en el que plantean el
desarrollo de la actividad, obra o proyecto en análisis.  En segundo lugar, que en el caso de que se detecte que la ejecución de la 
actividad, obra o proyecto podría venir a incrementar o contribuir con un impacto acumulativo o sinergístico, que se proceda a
minimizar el mismo dentro del entorno del AP, de forma tal que se logre la meta de armonizar el impacto ambiental con el proceso
productivo. </t>
    </r>
  </si>
  <si>
    <t>Efecto Acumulativo</t>
  </si>
  <si>
    <t>RESPUESTA</t>
  </si>
  <si>
    <t>Medida estratégica a aplicar por la actividad obra o proyecto propuesto</t>
  </si>
  <si>
    <t>SI</t>
  </si>
  <si>
    <t>NO</t>
  </si>
  <si>
    <r>
      <t>NA</t>
    </r>
    <r>
      <rPr>
        <b/>
        <vertAlign val="superscript"/>
        <sz val="10"/>
        <color indexed="9"/>
        <rFont val="Arial"/>
        <family val="2"/>
      </rPr>
      <t>1</t>
    </r>
  </si>
  <si>
    <r>
      <t>(llene esta casilla en caso de que la casilla que responda esté marcada con un asterisco (*)</t>
    </r>
    <r>
      <rPr>
        <b/>
        <i/>
        <sz val="10"/>
        <color indexed="9"/>
        <rFont val="Arial Narrow"/>
        <family val="2"/>
      </rPr>
      <t xml:space="preserve"> </t>
    </r>
    <r>
      <rPr>
        <b/>
        <i/>
        <vertAlign val="superscript"/>
        <sz val="10"/>
        <color indexed="9"/>
        <rFont val="Arial Narrow"/>
        <family val="2"/>
      </rPr>
      <t>2</t>
    </r>
  </si>
  <si>
    <r>
      <t xml:space="preserve">¿Se producirá un efecto acumulativo en los </t>
    </r>
    <r>
      <rPr>
        <u val="single"/>
        <sz val="10"/>
        <rFont val="Arial Narrow"/>
        <family val="2"/>
      </rPr>
      <t>recursos hídricos</t>
    </r>
    <r>
      <rPr>
        <sz val="10"/>
        <rFont val="Arial Narrow"/>
        <family val="2"/>
      </rPr>
      <t xml:space="preserve"> debido al aprovechamiento que plantea la actividad, obra o proyecto?</t>
    </r>
  </si>
  <si>
    <t>(*)</t>
  </si>
  <si>
    <r>
      <t>¿</t>
    </r>
    <r>
      <rPr>
        <u val="single"/>
        <sz val="10"/>
        <rFont val="Arial Narrow"/>
        <family val="2"/>
      </rPr>
      <t>Las emisiones</t>
    </r>
    <r>
      <rPr>
        <sz val="10"/>
        <rFont val="Arial Narrow"/>
        <family val="2"/>
      </rPr>
      <t>,</t>
    </r>
    <r>
      <rPr>
        <u val="single"/>
        <sz val="10"/>
        <rFont val="Arial Narrow"/>
        <family val="2"/>
      </rPr>
      <t xml:space="preserve"> el ruido y las vibraciones</t>
    </r>
    <r>
      <rPr>
        <sz val="10"/>
        <rFont val="Arial Narrow"/>
        <family val="2"/>
      </rPr>
      <t>, que se producirán generarán un efecto acumulativo en la situación de la calidad ambiental del aire del AP y su entorno?</t>
    </r>
  </si>
  <si>
    <t/>
  </si>
  <si>
    <r>
      <t xml:space="preserve">¿Existe capacidad de carga disponible para el </t>
    </r>
    <r>
      <rPr>
        <u val="single"/>
        <sz val="10"/>
        <rFont val="Arial Narrow"/>
        <family val="2"/>
      </rPr>
      <t>abastecimiento de energía</t>
    </r>
    <r>
      <rPr>
        <sz val="10"/>
        <rFont val="Arial Narrow"/>
        <family val="2"/>
      </rPr>
      <t xml:space="preserve"> que plantea la actividad, obra o proyecto a desarrollar?</t>
    </r>
  </si>
  <si>
    <r>
      <t xml:space="preserve">¿El </t>
    </r>
    <r>
      <rPr>
        <u val="single"/>
        <sz val="10"/>
        <rFont val="Arial Narrow"/>
        <family val="2"/>
      </rPr>
      <t>uso del suelo</t>
    </r>
    <r>
      <rPr>
        <sz val="10"/>
        <rFont val="Arial Narrow"/>
        <family val="2"/>
      </rPr>
      <t xml:space="preserve"> que se plantea se adapta a la capacidad de carga del espacio geográfico donde se plantea instalar?</t>
    </r>
  </si>
  <si>
    <r>
      <t xml:space="preserve">¿Los efectos ambientales que producirá la actividad, obra o proyecto planteado generará presión sobre los recursos de </t>
    </r>
    <r>
      <rPr>
        <u val="single"/>
        <sz val="10"/>
        <rFont val="Arial Narrow"/>
        <family val="2"/>
      </rPr>
      <t>flora y fauna</t>
    </r>
    <r>
      <rPr>
        <sz val="10"/>
        <rFont val="Arial Narrow"/>
        <family val="2"/>
      </rPr>
      <t xml:space="preserve"> existentes en la zona?</t>
    </r>
  </si>
  <si>
    <r>
      <t xml:space="preserve">¿La actividad, obra o proyecto producirá un aumento significativo de las </t>
    </r>
    <r>
      <rPr>
        <u val="single"/>
        <sz val="10"/>
        <rFont val="Arial Narrow"/>
        <family val="2"/>
      </rPr>
      <t>aguas de escorrentía superficial</t>
    </r>
    <r>
      <rPr>
        <sz val="10"/>
        <rFont val="Arial Narrow"/>
        <family val="2"/>
      </rPr>
      <t xml:space="preserve"> disminuyendo la capacidad de carga neta del sistema? </t>
    </r>
  </si>
  <si>
    <r>
      <t xml:space="preserve">¿Las </t>
    </r>
    <r>
      <rPr>
        <u val="single"/>
        <sz val="10"/>
        <rFont val="Arial Narrow"/>
        <family val="2"/>
      </rPr>
      <t>aguas residuales ordinarias</t>
    </r>
    <r>
      <rPr>
        <sz val="10"/>
        <rFont val="Arial Narrow"/>
        <family val="2"/>
      </rPr>
      <t xml:space="preserve"> </t>
    </r>
    <r>
      <rPr>
        <u val="single"/>
        <sz val="10"/>
        <rFont val="Arial Narrow"/>
        <family val="2"/>
      </rPr>
      <t xml:space="preserve">o de tipo especial </t>
    </r>
    <r>
      <rPr>
        <sz val="10"/>
        <rFont val="Arial Narrow"/>
        <family val="2"/>
      </rPr>
      <t>que se producirán representarán un aumento de la carga ambiental al sistema?</t>
    </r>
  </si>
  <si>
    <r>
      <t xml:space="preserve">¿Los </t>
    </r>
    <r>
      <rPr>
        <u val="single"/>
        <sz val="10"/>
        <rFont val="Arial Narrow"/>
        <family val="2"/>
      </rPr>
      <t>desechos sólidos</t>
    </r>
    <r>
      <rPr>
        <sz val="10"/>
        <rFont val="Arial Narrow"/>
        <family val="2"/>
      </rPr>
      <t xml:space="preserve"> (ordinarios o especiales) que se producirán como parte del desarrollo de la actividad humana planteada, podrán ser asimilados por el sistema de gestión de desechos que opera en la actualidad, sin que implique una alteración al mismo?</t>
    </r>
  </si>
  <si>
    <r>
      <t xml:space="preserve">¿La </t>
    </r>
    <r>
      <rPr>
        <u val="single"/>
        <sz val="10"/>
        <rFont val="Arial Narrow"/>
        <family val="2"/>
      </rPr>
      <t>impermeabilización del terreno</t>
    </r>
    <r>
      <rPr>
        <sz val="10"/>
        <rFont val="Arial Narrow"/>
        <family val="2"/>
      </rPr>
      <t xml:space="preserve"> que implica el desarrollo de la actividad, obra  o proyecto que se plantea, produciría un efecto neto de disminución de la recarga acuífera en la zona?</t>
    </r>
  </si>
  <si>
    <r>
      <t xml:space="preserve">¿El entorno de la actividad, obra o proyecto, tiene capacidad de carga para asimilar los </t>
    </r>
    <r>
      <rPr>
        <u val="single"/>
        <sz val="10"/>
        <rFont val="Arial Narrow"/>
        <family val="2"/>
      </rPr>
      <t>efectos de vialidad</t>
    </r>
    <r>
      <rPr>
        <sz val="10"/>
        <rFont val="Arial Narrow"/>
        <family val="2"/>
      </rPr>
      <t xml:space="preserve"> que se podrían producir con su desarrollo?</t>
    </r>
  </si>
  <si>
    <r>
      <t xml:space="preserve">¿Los </t>
    </r>
    <r>
      <rPr>
        <u val="single"/>
        <sz val="10"/>
        <rFont val="Arial Narrow"/>
        <family val="2"/>
      </rPr>
      <t>servicios disponibles</t>
    </r>
    <r>
      <rPr>
        <sz val="10"/>
        <rFont val="Arial Narrow"/>
        <family val="2"/>
      </rPr>
      <t xml:space="preserve"> en el entorno de la actividad, obra o proyecto que se plantea, tienen capacidad de carga para asimilarla y satisfacer las nuevas necesidades?</t>
    </r>
  </si>
  <si>
    <r>
      <t xml:space="preserve">¿La actividad, obra o proyecto producirá un efecto de </t>
    </r>
    <r>
      <rPr>
        <u val="single"/>
        <sz val="10"/>
        <rFont val="Arial Narrow"/>
        <family val="2"/>
      </rPr>
      <t>recarga del paisaje</t>
    </r>
    <r>
      <rPr>
        <sz val="10"/>
        <rFont val="Arial Narrow"/>
        <family val="2"/>
      </rPr>
      <t xml:space="preserve"> del espacio geográfico donde se localizará?</t>
    </r>
  </si>
  <si>
    <t>1. La casilla de No Aplica (NA) solo se podrá utilizar para aquellas situaciones en que el tema consultado no tenga relación alguna con la actividad, obra o proyecto planteado en razón de su naturaleza y atributos. El no disponer de información obtenida en el sitio del AP, o bien obtenida por consulta con las autoridades correspondientes, no justifica el llenado de esta casilla.</t>
  </si>
  <si>
    <t>2. En caso necesario debe indicar el número del  Anexo de las medidas ambientales en las que se amplían los lineamientos.</t>
  </si>
  <si>
    <t>Campamentos</t>
  </si>
  <si>
    <t>k.  </t>
  </si>
  <si>
    <t xml:space="preserve">Número de empleados  </t>
  </si>
  <si>
    <t>j.  </t>
  </si>
  <si>
    <t>Frecuencia de movilización</t>
  </si>
  <si>
    <t>i.  </t>
  </si>
  <si>
    <t>Rutas de movilización</t>
  </si>
  <si>
    <t>h.  </t>
  </si>
  <si>
    <t>Materiales a utilizar</t>
  </si>
  <si>
    <t>g.  </t>
  </si>
  <si>
    <t>Infraestructura a desarrollar</t>
  </si>
  <si>
    <t>f.  </t>
  </si>
  <si>
    <t>Tiempo de ejecución</t>
  </si>
  <si>
    <t>e.  </t>
  </si>
  <si>
    <t>Actividades a realizar en cada fase del Proyecto</t>
  </si>
  <si>
    <t>d.  </t>
  </si>
  <si>
    <r>
      <t>Resumen del proyecto a desarrollar</t>
    </r>
    <r>
      <rPr>
        <b/>
        <i/>
        <sz val="10"/>
        <rFont val="Arial Narrow"/>
        <family val="2"/>
      </rPr>
      <t xml:space="preserve"> </t>
    </r>
    <r>
      <rPr>
        <b/>
        <sz val="10"/>
        <rFont val="Arial Narrow"/>
        <family val="2"/>
      </rPr>
      <t>(área del proyecto neta, metros cuadrados de construcción, componentes, detalle descriptivo del diseño de sitio)</t>
    </r>
  </si>
  <si>
    <t>c.  </t>
  </si>
  <si>
    <t xml:space="preserve">Concordancia con el plan de uso del  suelo (no es permiso de uso del suelo) </t>
  </si>
  <si>
    <t>b.  </t>
  </si>
  <si>
    <t xml:space="preserve">Justificación técnica del Proyecto y sus opciones  </t>
  </si>
  <si>
    <t>a.  </t>
  </si>
  <si>
    <t>Ficha  de Descripción del Proyecto</t>
  </si>
  <si>
    <t>ANEXO 2</t>
  </si>
  <si>
    <t>Diaria</t>
  </si>
  <si>
    <t>3 años</t>
  </si>
  <si>
    <t>Construcción de la radial entre la Ruta Nacional N°1 y Sarchí Norte (Ruta Nacional N°118)</t>
  </si>
  <si>
    <t>3-007-231686</t>
  </si>
  <si>
    <t>50 metros este y 10 metros norte de la rotonda Betania, San José, Montes de Oca, Mercedes</t>
  </si>
  <si>
    <t>2202-5300</t>
  </si>
  <si>
    <t>616-2010, Zapote</t>
  </si>
  <si>
    <t>Consejo Nacional de Vialidad (CONAVI)</t>
  </si>
  <si>
    <t>3,6 y 12</t>
  </si>
  <si>
    <t>Grecia, Naranjo y Valverde Vega</t>
  </si>
  <si>
    <t>Alajuela</t>
  </si>
  <si>
    <t>9 distritos diferentes</t>
  </si>
  <si>
    <t>Es totalmente concordante con el uso de suelo actual, ya que se trata del mejoramiento de dos vías existentes, dentro del derecho de vía, más la construcción de un tramo de calle nuevo.</t>
  </si>
  <si>
    <t>No se requieren campamentos.</t>
  </si>
  <si>
    <t>100 personas</t>
  </si>
  <si>
    <t>Ruta 1, Ruta 175</t>
  </si>
  <si>
    <t>1-Ubicación de escombreras e instalaciones provisionales (oficinas, bodegas, planteles de maquinaria, plantas de concreto y asfalto, etc.) 2-Eliminación de cobertura vegetal, corta de árboles, limpieza y desmonte del terreno, acarreo de madera a patios de acopio. 3-Reubicación de servicios públicos afectados por el proyecto (tendidos eléctricos, telefónicos, servicios de cable, tuberías de agua potable, etc.). 4-Traslado de personal técnico, operativo y administrativo, así como maquinaria y materiales. 5-Movimiento de tierras para la conformación del terreno, excavaciones y relleno. 6-Construcción de los puentes sobre los ríos: excavaciones, rellenos, escolleras de piedra, pilotes de acero y concreto, barandas. 7-Construcción de sistemas temporales y definitivos para la canalización de las aguas de escorrentía: tuberías de concreto, colectores, tuberías perforadas para subdrenaje, contracunetas y bajantes, cunetas revestidas, cordón y caño. 8-Mejoramiento de las vías existentes: Perfilado de la vía existente, utilización de material de préstamo selecto, geotextiles, sub-base, base y carpeta asfáltica. 9-Construcción de la nueva sección de vía: Excavación, relleno, préstamo selecto, sub-base, base, carpeta asfáltica. 10-Demarcación vial. 11-Ejecución de obras complementarias como señales preventivas, iluminación, así como obras preparatorias para la entrega de la obra. 12-Supervisión ambiental y regencia para la fase constructiva del proyecto de acuerdo a lo que solicite la SETENA. 13-Cierre de obras temporales y limpieza final.</t>
  </si>
  <si>
    <t>Lastre, agregados, asfalto, concreto, tuberías perforadas, alcantarillas, acero de refuerzo, formaleta, sarán, geotextil, agua, aditivos, madera, PVC, pintura, otros.</t>
  </si>
  <si>
    <t>El proyecto consiste en la construcción de la radial entre la Ruta Nacional N°1 (Carretera Bernardo Soto) y Sarchí Norte, que estará conformada por tres secciones, de las cuales dos son existentes y requerirán un mejoramiento. Las secciones existentes corresponden a un tramo entre la calle cantonal El Llano y la Ruta Nacional N°715, y la calle San Rafael; la sección nueva se ubicará entre la Ruta Nacional N°715 y la calle San Rafael. Sección 1. Ruta Nacional N°1 (paso superior) - Ruta Nacional N°1 (paso inferior): Mejoramiento de la calle cantonal El Llano y de la RN N°715, con una longitud de 580 m. Abarca desde el Intercambio Sarchí por construir (línea de centro de la RN N°1) hasta el paso inferior de la RN N°715 bajo la RN N°1. En general, se mantienen las condiciones geométricas de la carretera actual, pero con un ensanchamiento de su sección transversal. Contempla intersecciones de calle El Llano con la RN N°715 (cruce a El Rosario) y el nuevo paso a desnivel. Para el paso de la RN N°715 bajo la RN N°1 se tienen 3 opciones: -Mantener la estructura actual de un carril (tipo cajón) y construir una estructura idéntica para el otro sentido. -Demoler la estructura actual y construir un nuevo paso inferior de 2 carriles. -Demoler la estructura actual y construir un nuevo paso inferior de 3 carriles. En cualquiera de las opciones, se proveerán 4 carriles para la RN N°1. Sección 2. Ruta Nacional N°1 (paso inferior)-Calle San Rafael: Construcción de una carretera nueva de aproximadamente 2.70 km. Se tienen 3 opciones de alineamiento: -Con un puente sobre el río Colorado y velocidad de diseño de 50 km/h. - Con un puente sobre el río Pilas y otro puente sobre el río Colorado, con velocidad de diseño de 50 km/h. Con ello, se busca reducir la longitud de puentes, aunque implique un aumento leve en la distancia de recorrido. -La tercera opción se deja a criterio del contratista en cuanto a velocidad de diseño y trazado. Inclusive, se pueden aplicar variaciones en las Secciones 1 y 3, si esto se considera conveniente. Para todas las opciones, deberá evaluarse la conveniencia de carriles de ascenso en algunos sectores. Sección 3. Calle San Rafael (calle 4): Mejoramiento de la vía existente a lo largo de 950 m, desde el Abastecedor San Rafael hasta la RN N°118. Al llegar al cuadrante de la ciudad de Sarchí Norte, deberá evaluarse si continuar con una vía bidireccional o efectuar una bifurcación.</t>
  </si>
  <si>
    <t>Mejoramiento de las secciones 1 y 3. Construcción de una vía nueva en la sección 2. Construcción de puentes. Instalaciones provisionales y escombreras a definir en el EsIA. Construcción de sistemas temporales y definitivos para la canalización de las aguas de escorrentía. Demarcación vial. Obras complementarias (señales preventivas, iluminación, etc.)</t>
  </si>
  <si>
    <t>Es un proyecto de interés público y se justifica debido a la necesidad de reforzar y ampliar la red vial nacional, pues se conecta la ruta 1 con la ciudad de Sarchí Norte, lo que constituye en un beneficio para los usuarios.</t>
  </si>
  <si>
    <t xml:space="preserve">Construcción de la radial entre la Ruta Nacional N°1 (Carretera Bernardo Soto) y Sarchí Norte, que estará conformada por tres secciones, de las cuales dos son existentes y requerirán un mejoramiento y la otra sección será una vía nueva. </t>
  </si>
  <si>
    <t>1945.7 mm</t>
  </si>
  <si>
    <t>17.3 km/hr ( E )</t>
  </si>
  <si>
    <t>6.6 hrs</t>
  </si>
  <si>
    <t xml:space="preserve"> 23ºC</t>
  </si>
  <si>
    <t>Enero y Febrero</t>
  </si>
  <si>
    <t>Coordenadas CRTM05: 1115497-1112633 N y 461671-460208 E. Dirección exacta: Inicia en la calle cantonal El Llano y finaliza en el poblado de Sarchí Norte. No tiene planos catastrados, ya que se trata del mejoramiento y construcción de una ruta nacional.</t>
  </si>
  <si>
    <t>21.4 ha</t>
  </si>
  <si>
    <t>Gestión Ambiental de Proyectos, GAPRO S.A.</t>
  </si>
  <si>
    <t>3-101-322100</t>
  </si>
  <si>
    <t>0072-CGCR</t>
  </si>
  <si>
    <t>MARIO RODRÍGUEZ VARGAS</t>
  </si>
  <si>
    <t>3-0189-0050</t>
  </si>
  <si>
    <t>Casado</t>
  </si>
  <si>
    <t>50 metros este y 10 metros norte de la rotonda Betania, San José, Montes de Oca, Mercedes.</t>
  </si>
  <si>
    <t>Ingeniero civil</t>
  </si>
  <si>
    <t>P/ GAPRO S.A. José Miguel Díaz Miranda</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</si>
</sst>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140A]hh:mm:ss\ AM/PM"/>
  </numFmts>
  <fonts count="100">
    <font>
      <sz val="10"/>
      <name val="Arial"/>
      <family val="0"/>
    </font>
    <font>
      <sz val="10"/>
      <name val="Arial Narrow"/>
      <family val="2"/>
    </font>
    <font>
      <b/>
      <sz val="14"/>
      <color indexed="21"/>
      <name val="Arial Narrow"/>
      <family val="2"/>
    </font>
    <font>
      <b/>
      <sz val="10"/>
      <name val="Arial Narrow"/>
      <family val="2"/>
    </font>
    <font>
      <sz val="8"/>
      <name val="Arial Narrow"/>
      <family val="2"/>
    </font>
    <font>
      <b/>
      <sz val="10"/>
      <color indexed="18"/>
      <name val="Arial Narrow"/>
      <family val="2"/>
    </font>
    <font>
      <b/>
      <i/>
      <sz val="10"/>
      <name val="Arial Narrow"/>
      <family val="2"/>
    </font>
    <font>
      <sz val="9"/>
      <name val="Arial Narrow"/>
      <family val="2"/>
    </font>
    <font>
      <b/>
      <sz val="9"/>
      <name val="Arial Narrow"/>
      <family val="2"/>
    </font>
    <font>
      <b/>
      <sz val="9"/>
      <color indexed="18"/>
      <name val="Arial Narrow"/>
      <family val="2"/>
    </font>
    <font>
      <b/>
      <sz val="8"/>
      <color indexed="18"/>
      <name val="Arial Narrow"/>
      <family val="2"/>
    </font>
    <font>
      <vertAlign val="superscript"/>
      <sz val="8"/>
      <name val="Arial Narrow"/>
      <family val="2"/>
    </font>
    <font>
      <vertAlign val="superscript"/>
      <sz val="9"/>
      <name val="Arial Narrow"/>
      <family val="2"/>
    </font>
    <font>
      <sz val="8"/>
      <color indexed="18"/>
      <name val="Arial Narrow"/>
      <family val="2"/>
    </font>
    <font>
      <b/>
      <sz val="7"/>
      <name val="Arial Narrow"/>
      <family val="2"/>
    </font>
    <font>
      <u val="single"/>
      <sz val="8"/>
      <name val="Arial Narrow"/>
      <family val="2"/>
    </font>
    <font>
      <b/>
      <sz val="10"/>
      <color indexed="55"/>
      <name val="Arial Narrow"/>
      <family val="2"/>
    </font>
    <font>
      <sz val="10"/>
      <color indexed="53"/>
      <name val="Arial Narrow"/>
      <family val="2"/>
    </font>
    <font>
      <sz val="10"/>
      <color indexed="10"/>
      <name val="Arial Narrow"/>
      <family val="2"/>
    </font>
    <font>
      <b/>
      <vertAlign val="subscript"/>
      <sz val="10"/>
      <name val="Arial Narrow"/>
      <family val="2"/>
    </font>
    <font>
      <b/>
      <sz val="12"/>
      <color indexed="21"/>
      <name val="Arial Narrow"/>
      <family val="2"/>
    </font>
    <font>
      <b/>
      <sz val="12"/>
      <color indexed="18"/>
      <name val="Arial Narrow"/>
      <family val="2"/>
    </font>
    <font>
      <b/>
      <sz val="10"/>
      <name val="Arial"/>
      <family val="2"/>
    </font>
    <font>
      <sz val="9"/>
      <name val="Arial"/>
      <family val="2"/>
    </font>
    <font>
      <b/>
      <sz val="11"/>
      <name val="Arial Narrow"/>
      <family val="2"/>
    </font>
    <font>
      <sz val="22"/>
      <name val="Arial Narrow"/>
      <family val="2"/>
    </font>
    <font>
      <sz val="16"/>
      <name val="Arial Narrow"/>
      <family val="2"/>
    </font>
    <font>
      <sz val="14"/>
      <name val="Arial Narrow"/>
      <family val="2"/>
    </font>
    <font>
      <b/>
      <sz val="26"/>
      <color indexed="21"/>
      <name val="Arial Narrow"/>
      <family val="2"/>
    </font>
    <font>
      <u val="single"/>
      <sz val="10"/>
      <color indexed="12"/>
      <name val="Arial"/>
      <family val="2"/>
    </font>
    <font>
      <u val="single"/>
      <sz val="10"/>
      <color indexed="36"/>
      <name val="Arial"/>
      <family val="2"/>
    </font>
    <font>
      <b/>
      <sz val="14"/>
      <name val="Arial Narrow"/>
      <family val="2"/>
    </font>
    <font>
      <b/>
      <sz val="14"/>
      <name val="Arial Black"/>
      <family val="2"/>
    </font>
    <font>
      <b/>
      <sz val="18"/>
      <color indexed="21"/>
      <name val="Arial"/>
      <family val="2"/>
    </font>
    <font>
      <b/>
      <sz val="18"/>
      <color indexed="21"/>
      <name val="Arial Black"/>
      <family val="2"/>
    </font>
    <font>
      <b/>
      <sz val="10"/>
      <color indexed="21"/>
      <name val="Arial Narrow"/>
      <family val="2"/>
    </font>
    <font>
      <b/>
      <sz val="10"/>
      <color indexed="10"/>
      <name val="Arial Narrow"/>
      <family val="2"/>
    </font>
    <font>
      <b/>
      <sz val="14"/>
      <color indexed="62"/>
      <name val="Arial Narrow"/>
      <family val="2"/>
    </font>
    <font>
      <b/>
      <sz val="10"/>
      <color indexed="9"/>
      <name val="Arial Narrow"/>
      <family val="2"/>
    </font>
    <font>
      <sz val="10"/>
      <color indexed="9"/>
      <name val="Arial Narrow"/>
      <family val="2"/>
    </font>
    <font>
      <b/>
      <sz val="10"/>
      <color indexed="62"/>
      <name val="Arial Narrow"/>
      <family val="2"/>
    </font>
    <font>
      <sz val="6"/>
      <name val="Arial Narrow"/>
      <family val="2"/>
    </font>
    <font>
      <b/>
      <sz val="8"/>
      <name val="Arial Narrow"/>
      <family val="2"/>
    </font>
    <font>
      <sz val="11"/>
      <name val="Arial Narrow"/>
      <family val="2"/>
    </font>
    <font>
      <b/>
      <sz val="8"/>
      <color indexed="18"/>
      <name val="Arial"/>
      <family val="2"/>
    </font>
    <font>
      <b/>
      <sz val="12"/>
      <color indexed="18"/>
      <name val="Arial"/>
      <family val="2"/>
    </font>
    <font>
      <i/>
      <sz val="10"/>
      <name val="Arial Narrow"/>
      <family val="2"/>
    </font>
    <font>
      <sz val="9.5"/>
      <name val="Arial Narrow"/>
      <family val="2"/>
    </font>
    <font>
      <vertAlign val="subscript"/>
      <sz val="9"/>
      <name val="Arial Narrow"/>
      <family val="2"/>
    </font>
    <font>
      <b/>
      <sz val="9"/>
      <color indexed="62"/>
      <name val="Arial Narrow"/>
      <family val="2"/>
    </font>
    <font>
      <u val="single"/>
      <sz val="9"/>
      <name val="Arial Narrow"/>
      <family val="2"/>
    </font>
    <font>
      <b/>
      <sz val="8.5"/>
      <color indexed="18"/>
      <name val="Arial Narrow"/>
      <family val="2"/>
    </font>
    <font>
      <b/>
      <sz val="8.5"/>
      <name val="Arial Narrow"/>
      <family val="2"/>
    </font>
    <font>
      <sz val="8.5"/>
      <name val="Arial Narrow"/>
      <family val="2"/>
    </font>
    <font>
      <b/>
      <sz val="8.5"/>
      <color indexed="62"/>
      <name val="Arial Narrow"/>
      <family val="2"/>
    </font>
    <font>
      <b/>
      <u val="single"/>
      <sz val="8.5"/>
      <name val="Arial Narrow"/>
      <family val="2"/>
    </font>
    <font>
      <b/>
      <sz val="10"/>
      <color indexed="9"/>
      <name val="Arial"/>
      <family val="2"/>
    </font>
    <font>
      <b/>
      <vertAlign val="superscript"/>
      <sz val="10"/>
      <color indexed="9"/>
      <name val="Arial"/>
      <family val="2"/>
    </font>
    <font>
      <b/>
      <i/>
      <sz val="8"/>
      <color indexed="9"/>
      <name val="Arial Narrow"/>
      <family val="2"/>
    </font>
    <font>
      <b/>
      <i/>
      <sz val="10"/>
      <color indexed="9"/>
      <name val="Arial Narrow"/>
      <family val="2"/>
    </font>
    <font>
      <b/>
      <i/>
      <vertAlign val="superscript"/>
      <sz val="10"/>
      <color indexed="9"/>
      <name val="Arial Narrow"/>
      <family val="2"/>
    </font>
    <font>
      <u val="single"/>
      <sz val="10"/>
      <name val="Arial Narrow"/>
      <family val="2"/>
    </font>
    <font>
      <i/>
      <sz val="8"/>
      <name val="Arial"/>
      <family val="2"/>
    </font>
    <font>
      <b/>
      <sz val="16"/>
      <name val="Verdana"/>
      <family val="2"/>
    </font>
    <font>
      <sz val="14"/>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6"/>
        <bgColor indexed="64"/>
      </patternFill>
    </fill>
    <fill>
      <patternFill patternType="solid">
        <fgColor indexed="54"/>
        <bgColor indexed="64"/>
      </patternFill>
    </fill>
    <fill>
      <patternFill patternType="solid">
        <fgColor indexed="62"/>
        <bgColor indexed="64"/>
      </patternFill>
    </fill>
    <fill>
      <patternFill patternType="solid">
        <fgColor indexed="4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style="medium">
        <color indexed="8"/>
      </bottom>
    </border>
    <border>
      <left>
        <color indexed="63"/>
      </left>
      <right style="medium"/>
      <top style="medium"/>
      <bottom style="medium">
        <color indexed="8"/>
      </bottom>
    </border>
    <border>
      <left>
        <color indexed="63"/>
      </left>
      <right style="medium">
        <color indexed="8"/>
      </right>
      <top>
        <color indexed="63"/>
      </top>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medium"/>
    </border>
    <border>
      <left style="medium"/>
      <right style="medium"/>
      <top style="medium">
        <color indexed="8"/>
      </top>
      <bottom style="medium"/>
    </border>
    <border>
      <left style="medium"/>
      <right style="medium">
        <color indexed="8"/>
      </right>
      <top style="medium"/>
      <bottom style="mediu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thin"/>
      <top style="thin"/>
      <bottom>
        <color indexed="63"/>
      </bottom>
    </border>
    <border>
      <left style="medium">
        <color indexed="8"/>
      </left>
      <right style="medium">
        <color indexed="8"/>
      </right>
      <top style="medium">
        <color indexed="8"/>
      </top>
      <bottom style="medium"/>
    </border>
    <border>
      <left style="medium">
        <color indexed="8"/>
      </left>
      <right style="medium">
        <color indexed="8"/>
      </right>
      <top style="medium">
        <color indexed="8"/>
      </top>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medium">
        <color indexed="8"/>
      </bottom>
    </border>
    <border>
      <left>
        <color indexed="63"/>
      </left>
      <right style="medium">
        <color indexed="8"/>
      </right>
      <top style="medium"/>
      <bottom style="medium"/>
    </border>
    <border>
      <left>
        <color indexed="63"/>
      </left>
      <right style="medium">
        <color indexed="8"/>
      </right>
      <top style="medium"/>
      <bottom>
        <color indexed="63"/>
      </bottom>
    </border>
    <border>
      <left style="medium"/>
      <right style="medium"/>
      <top style="medium">
        <color indexed="8"/>
      </top>
      <bottom>
        <color indexed="63"/>
      </bottom>
    </border>
    <border>
      <left style="medium"/>
      <right>
        <color indexed="63"/>
      </right>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88" fillId="0" borderId="0" applyNumberFormat="0" applyFill="0" applyBorder="0" applyAlignment="0" applyProtection="0"/>
    <xf numFmtId="0" fontId="30"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9"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838">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vertical="top" wrapText="1"/>
    </xf>
    <xf numFmtId="0" fontId="0" fillId="0" borderId="13" xfId="0" applyBorder="1" applyAlignment="1">
      <alignment/>
    </xf>
    <xf numFmtId="0" fontId="5" fillId="33" borderId="14" xfId="0" applyFont="1" applyFill="1" applyBorder="1" applyAlignment="1">
      <alignment horizontal="center"/>
    </xf>
    <xf numFmtId="0" fontId="14" fillId="34" borderId="15" xfId="0" applyFont="1" applyFill="1" applyBorder="1" applyAlignment="1">
      <alignment horizontal="center" vertical="center" textRotation="90" wrapText="1"/>
    </xf>
    <xf numFmtId="0" fontId="5" fillId="33" borderId="12" xfId="0" applyFont="1" applyFill="1" applyBorder="1" applyAlignment="1">
      <alignment horizont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0" fillId="33" borderId="11" xfId="0" applyFont="1" applyFill="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vertical="top" wrapText="1"/>
    </xf>
    <xf numFmtId="0" fontId="8" fillId="33" borderId="19" xfId="0" applyFont="1" applyFill="1" applyBorder="1" applyAlignment="1">
      <alignment wrapText="1"/>
    </xf>
    <xf numFmtId="0" fontId="1" fillId="0" borderId="0" xfId="0" applyFont="1" applyAlignment="1">
      <alignment horizontal="justify"/>
    </xf>
    <xf numFmtId="0" fontId="7" fillId="35" borderId="19" xfId="0" applyFont="1" applyFill="1" applyBorder="1" applyAlignment="1">
      <alignment wrapText="1"/>
    </xf>
    <xf numFmtId="0" fontId="7" fillId="35" borderId="19" xfId="0" applyFont="1" applyFill="1" applyBorder="1" applyAlignment="1">
      <alignment vertical="center" wrapText="1"/>
    </xf>
    <xf numFmtId="0" fontId="10" fillId="33" borderId="21" xfId="0" applyFont="1" applyFill="1" applyBorder="1" applyAlignment="1">
      <alignment horizontal="center" wrapText="1"/>
    </xf>
    <xf numFmtId="0" fontId="9" fillId="33" borderId="18" xfId="0" applyFont="1" applyFill="1" applyBorder="1" applyAlignment="1">
      <alignment horizontal="center" wrapText="1"/>
    </xf>
    <xf numFmtId="0" fontId="9" fillId="33" borderId="18" xfId="0" applyFont="1" applyFill="1" applyBorder="1" applyAlignment="1">
      <alignment horizontal="center"/>
    </xf>
    <xf numFmtId="0" fontId="9" fillId="33" borderId="19" xfId="0" applyFont="1" applyFill="1" applyBorder="1" applyAlignment="1">
      <alignment horizontal="center" wrapText="1"/>
    </xf>
    <xf numFmtId="0" fontId="9" fillId="33" borderId="20" xfId="0" applyFont="1" applyFill="1" applyBorder="1" applyAlignment="1">
      <alignment horizontal="center" vertical="top" wrapText="1"/>
    </xf>
    <xf numFmtId="0" fontId="5" fillId="33" borderId="18" xfId="0" applyFont="1" applyFill="1" applyBorder="1" applyAlignment="1">
      <alignment horizontal="center"/>
    </xf>
    <xf numFmtId="0" fontId="10" fillId="33" borderId="22" xfId="0" applyFont="1" applyFill="1" applyBorder="1" applyAlignment="1">
      <alignment horizontal="center" wrapText="1"/>
    </xf>
    <xf numFmtId="0" fontId="3" fillId="35" borderId="23" xfId="0" applyFont="1" applyFill="1" applyBorder="1" applyAlignment="1">
      <alignment vertical="center" wrapText="1"/>
    </xf>
    <xf numFmtId="0" fontId="1" fillId="0" borderId="0" xfId="0" applyFont="1" applyAlignment="1">
      <alignment wrapText="1"/>
    </xf>
    <xf numFmtId="0" fontId="1" fillId="35" borderId="20" xfId="0" applyFont="1" applyFill="1" applyBorder="1" applyAlignment="1">
      <alignment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wrapText="1"/>
    </xf>
    <xf numFmtId="0" fontId="1" fillId="0" borderId="0" xfId="0" applyFont="1" applyBorder="1" applyAlignment="1">
      <alignment wrapText="1"/>
    </xf>
    <xf numFmtId="0" fontId="0" fillId="0" borderId="0" xfId="0" applyBorder="1" applyAlignment="1">
      <alignment/>
    </xf>
    <xf numFmtId="0" fontId="1" fillId="0" borderId="12" xfId="0" applyFont="1" applyBorder="1" applyAlignment="1">
      <alignment horizontal="center" wrapText="1"/>
    </xf>
    <xf numFmtId="0" fontId="3" fillId="35" borderId="1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vertical="center"/>
    </xf>
    <xf numFmtId="0" fontId="1" fillId="0" borderId="17" xfId="0" applyFont="1" applyBorder="1" applyAlignment="1">
      <alignment wrapText="1"/>
    </xf>
    <xf numFmtId="0" fontId="5" fillId="33" borderId="17" xfId="0" applyFont="1" applyFill="1" applyBorder="1" applyAlignment="1">
      <alignment horizontal="center" vertical="center" wrapText="1"/>
    </xf>
    <xf numFmtId="0" fontId="4" fillId="35" borderId="15" xfId="0" applyFont="1" applyFill="1" applyBorder="1" applyAlignment="1">
      <alignment horizontal="left" vertical="center"/>
    </xf>
    <xf numFmtId="0" fontId="4" fillId="35" borderId="24" xfId="0" applyFont="1" applyFill="1" applyBorder="1" applyAlignment="1">
      <alignment horizontal="left" vertical="center" wrapText="1"/>
    </xf>
    <xf numFmtId="0" fontId="4" fillId="35" borderId="24" xfId="0" applyFont="1" applyFill="1" applyBorder="1" applyAlignment="1">
      <alignment horizontal="left" vertical="center"/>
    </xf>
    <xf numFmtId="0" fontId="5" fillId="33" borderId="0" xfId="0" applyFont="1" applyFill="1" applyBorder="1" applyAlignment="1">
      <alignment horizontal="center" vertical="center" wrapText="1"/>
    </xf>
    <xf numFmtId="0" fontId="23" fillId="0" borderId="0" xfId="0" applyFont="1" applyAlignment="1">
      <alignment/>
    </xf>
    <xf numFmtId="0" fontId="7" fillId="0" borderId="0" xfId="0" applyFont="1" applyAlignment="1">
      <alignment/>
    </xf>
    <xf numFmtId="0" fontId="10" fillId="33" borderId="25" xfId="0" applyFont="1" applyFill="1" applyBorder="1" applyAlignment="1">
      <alignment horizontal="center" wrapText="1"/>
    </xf>
    <xf numFmtId="1" fontId="7" fillId="0" borderId="15" xfId="0" applyNumberFormat="1" applyFont="1" applyBorder="1" applyAlignment="1">
      <alignment horizontal="center" vertical="center"/>
    </xf>
    <xf numFmtId="1" fontId="7" fillId="0" borderId="15"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18" xfId="0" applyNumberFormat="1" applyFont="1" applyBorder="1" applyAlignment="1">
      <alignment/>
    </xf>
    <xf numFmtId="2" fontId="7" fillId="0" borderId="12" xfId="0" applyNumberFormat="1" applyFont="1" applyBorder="1" applyAlignment="1">
      <alignment vertical="center"/>
    </xf>
    <xf numFmtId="1" fontId="7" fillId="0" borderId="24" xfId="0" applyNumberFormat="1" applyFont="1" applyBorder="1" applyAlignment="1">
      <alignment horizontal="center" vertical="center"/>
    </xf>
    <xf numFmtId="1" fontId="7" fillId="0" borderId="24"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1" fontId="7" fillId="0" borderId="20" xfId="0" applyNumberFormat="1" applyFont="1" applyBorder="1" applyAlignment="1">
      <alignment vertical="center"/>
    </xf>
    <xf numFmtId="2" fontId="7" fillId="0" borderId="11" xfId="0" applyNumberFormat="1" applyFont="1" applyBorder="1" applyAlignment="1">
      <alignment vertical="center"/>
    </xf>
    <xf numFmtId="1" fontId="7" fillId="0" borderId="26" xfId="0" applyNumberFormat="1" applyFont="1" applyBorder="1" applyAlignment="1">
      <alignment horizontal="center" vertical="center"/>
    </xf>
    <xf numFmtId="1" fontId="7" fillId="0" borderId="26"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1" fontId="7" fillId="0" borderId="19" xfId="0" applyNumberFormat="1" applyFont="1" applyBorder="1" applyAlignment="1">
      <alignment vertical="center"/>
    </xf>
    <xf numFmtId="1" fontId="7" fillId="0" borderId="12" xfId="0" applyNumberFormat="1" applyFont="1" applyBorder="1" applyAlignment="1">
      <alignment horizontal="center" vertical="center"/>
    </xf>
    <xf numFmtId="1" fontId="7" fillId="0" borderId="27" xfId="0" applyNumberFormat="1" applyFont="1" applyBorder="1" applyAlignment="1">
      <alignment horizontal="center" vertical="center"/>
    </xf>
    <xf numFmtId="1" fontId="7" fillId="0" borderId="0" xfId="0" applyNumberFormat="1" applyFont="1" applyBorder="1" applyAlignment="1">
      <alignment horizontal="center" vertical="center" wrapText="1"/>
    </xf>
    <xf numFmtId="1" fontId="7" fillId="0" borderId="28" xfId="0" applyNumberFormat="1" applyFont="1" applyBorder="1" applyAlignment="1">
      <alignment vertical="center"/>
    </xf>
    <xf numFmtId="2" fontId="7" fillId="0" borderId="24"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9" xfId="0" applyNumberFormat="1" applyFont="1" applyBorder="1" applyAlignment="1">
      <alignment vertical="center"/>
    </xf>
    <xf numFmtId="1" fontId="7" fillId="0" borderId="30" xfId="0" applyNumberFormat="1" applyFont="1" applyBorder="1" applyAlignment="1">
      <alignment horizontal="center" vertical="center"/>
    </xf>
    <xf numFmtId="2" fontId="7" fillId="0" borderId="26" xfId="0" applyNumberFormat="1" applyFont="1" applyBorder="1" applyAlignment="1">
      <alignment horizontal="center" vertical="center" wrapText="1"/>
    </xf>
    <xf numFmtId="1" fontId="7" fillId="0" borderId="31" xfId="0" applyNumberFormat="1" applyFont="1" applyBorder="1" applyAlignment="1">
      <alignment horizontal="center" vertical="center"/>
    </xf>
    <xf numFmtId="0" fontId="7" fillId="35" borderId="12" xfId="0" applyFont="1" applyFill="1" applyBorder="1" applyAlignment="1">
      <alignment vertical="center" wrapText="1"/>
    </xf>
    <xf numFmtId="2" fontId="7" fillId="0" borderId="0" xfId="0" applyNumberFormat="1" applyFont="1" applyBorder="1" applyAlignment="1">
      <alignment vertical="center"/>
    </xf>
    <xf numFmtId="1" fontId="7" fillId="0" borderId="32"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2" fontId="7" fillId="0" borderId="20" xfId="0" applyNumberFormat="1" applyFont="1" applyBorder="1" applyAlignment="1">
      <alignment/>
    </xf>
    <xf numFmtId="1" fontId="7" fillId="0" borderId="0" xfId="0" applyNumberFormat="1" applyFont="1" applyBorder="1" applyAlignment="1">
      <alignment vertical="center"/>
    </xf>
    <xf numFmtId="1" fontId="7" fillId="0" borderId="32" xfId="0" applyNumberFormat="1" applyFont="1" applyBorder="1" applyAlignment="1">
      <alignment vertical="center"/>
    </xf>
    <xf numFmtId="1" fontId="7" fillId="0" borderId="14" xfId="0" applyNumberFormat="1" applyFont="1" applyBorder="1" applyAlignment="1">
      <alignment horizontal="center" vertical="center" wrapText="1"/>
    </xf>
    <xf numFmtId="1" fontId="7" fillId="0" borderId="25"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7" fillId="0" borderId="17" xfId="0" applyNumberFormat="1" applyFont="1" applyBorder="1" applyAlignment="1">
      <alignment vertical="center"/>
    </xf>
    <xf numFmtId="2" fontId="7" fillId="0" borderId="10" xfId="0" applyNumberFormat="1" applyFont="1" applyBorder="1" applyAlignment="1">
      <alignment vertical="center"/>
    </xf>
    <xf numFmtId="2" fontId="7" fillId="0" borderId="14" xfId="0" applyNumberFormat="1" applyFont="1" applyBorder="1" applyAlignment="1">
      <alignment vertical="center"/>
    </xf>
    <xf numFmtId="0" fontId="5" fillId="33" borderId="25" xfId="0" applyFont="1" applyFill="1" applyBorder="1" applyAlignment="1">
      <alignment horizontal="center" wrapText="1"/>
    </xf>
    <xf numFmtId="1" fontId="7" fillId="0" borderId="12" xfId="0" applyNumberFormat="1" applyFont="1" applyBorder="1" applyAlignment="1">
      <alignment vertical="center"/>
    </xf>
    <xf numFmtId="0" fontId="5" fillId="33" borderId="25" xfId="0" applyFont="1" applyFill="1" applyBorder="1" applyAlignment="1">
      <alignment horizontal="center"/>
    </xf>
    <xf numFmtId="1" fontId="7" fillId="0" borderId="10" xfId="0" applyNumberFormat="1" applyFont="1" applyBorder="1" applyAlignment="1">
      <alignment vertical="center"/>
    </xf>
    <xf numFmtId="2" fontId="7" fillId="0" borderId="17" xfId="0" applyNumberFormat="1" applyFont="1" applyBorder="1" applyAlignment="1">
      <alignment vertical="center"/>
    </xf>
    <xf numFmtId="1" fontId="7" fillId="0" borderId="10" xfId="0" applyNumberFormat="1" applyFont="1" applyBorder="1" applyAlignment="1">
      <alignment horizontal="center" vertical="center"/>
    </xf>
    <xf numFmtId="1" fontId="7" fillId="0" borderId="17" xfId="0" applyNumberFormat="1" applyFont="1" applyBorder="1" applyAlignment="1">
      <alignment horizontal="center" vertical="center"/>
    </xf>
    <xf numFmtId="2" fontId="7" fillId="0" borderId="28" xfId="0" applyNumberFormat="1" applyFont="1" applyBorder="1" applyAlignment="1">
      <alignment vertical="center"/>
    </xf>
    <xf numFmtId="1" fontId="7" fillId="0" borderId="11" xfId="0" applyNumberFormat="1" applyFont="1" applyBorder="1" applyAlignment="1">
      <alignment vertical="center"/>
    </xf>
    <xf numFmtId="2" fontId="7" fillId="0" borderId="32" xfId="0" applyNumberFormat="1" applyFont="1" applyBorder="1" applyAlignment="1">
      <alignment vertical="center"/>
    </xf>
    <xf numFmtId="2" fontId="7" fillId="0" borderId="18" xfId="0" applyNumberFormat="1" applyFont="1" applyBorder="1" applyAlignment="1">
      <alignment/>
    </xf>
    <xf numFmtId="2" fontId="7" fillId="0" borderId="19" xfId="0" applyNumberFormat="1" applyFont="1" applyBorder="1" applyAlignment="1">
      <alignment/>
    </xf>
    <xf numFmtId="0" fontId="1" fillId="33" borderId="10" xfId="0" applyFont="1" applyFill="1" applyBorder="1" applyAlignment="1">
      <alignment/>
    </xf>
    <xf numFmtId="1" fontId="1" fillId="0" borderId="10" xfId="0" applyNumberFormat="1" applyFont="1" applyBorder="1" applyAlignment="1">
      <alignment horizontal="center" vertical="center"/>
    </xf>
    <xf numFmtId="1" fontId="1" fillId="0" borderId="10" xfId="0" applyNumberFormat="1" applyFont="1" applyBorder="1" applyAlignment="1">
      <alignment horizontal="center" wrapText="1"/>
    </xf>
    <xf numFmtId="1" fontId="1" fillId="0" borderId="15" xfId="0" applyNumberFormat="1" applyFont="1" applyBorder="1" applyAlignment="1">
      <alignment horizontal="center" wrapText="1"/>
    </xf>
    <xf numFmtId="1" fontId="1" fillId="0" borderId="10" xfId="0" applyNumberFormat="1" applyFont="1" applyBorder="1" applyAlignment="1">
      <alignment horizontal="center" vertical="center" wrapText="1"/>
    </xf>
    <xf numFmtId="1" fontId="1" fillId="0" borderId="18" xfId="0" applyNumberFormat="1" applyFont="1" applyBorder="1" applyAlignment="1">
      <alignment horizontal="center" wrapText="1"/>
    </xf>
    <xf numFmtId="2" fontId="1" fillId="0" borderId="10" xfId="0" applyNumberFormat="1" applyFont="1" applyBorder="1" applyAlignment="1">
      <alignment vertical="center"/>
    </xf>
    <xf numFmtId="1" fontId="1" fillId="0" borderId="12" xfId="0" applyNumberFormat="1" applyFont="1" applyBorder="1" applyAlignment="1">
      <alignment horizontal="center" vertical="center"/>
    </xf>
    <xf numFmtId="1" fontId="1" fillId="0" borderId="12" xfId="0" applyNumberFormat="1" applyFont="1" applyBorder="1" applyAlignment="1">
      <alignment horizontal="center" wrapText="1"/>
    </xf>
    <xf numFmtId="1" fontId="1" fillId="0" borderId="24" xfId="0" applyNumberFormat="1" applyFont="1" applyBorder="1" applyAlignment="1">
      <alignment horizontal="center" wrapText="1"/>
    </xf>
    <xf numFmtId="1" fontId="1" fillId="0" borderId="12" xfId="0" applyNumberFormat="1" applyFont="1" applyBorder="1" applyAlignment="1">
      <alignment horizontal="center" vertical="center" wrapText="1"/>
    </xf>
    <xf numFmtId="1" fontId="1" fillId="0" borderId="20" xfId="0" applyNumberFormat="1" applyFont="1" applyBorder="1" applyAlignment="1">
      <alignment/>
    </xf>
    <xf numFmtId="2" fontId="1" fillId="0" borderId="12" xfId="0" applyNumberFormat="1" applyFont="1" applyBorder="1" applyAlignment="1">
      <alignment vertical="center"/>
    </xf>
    <xf numFmtId="1" fontId="1" fillId="0" borderId="14" xfId="0" applyNumberFormat="1" applyFont="1" applyBorder="1" applyAlignment="1">
      <alignment horizontal="center" vertical="center"/>
    </xf>
    <xf numFmtId="1" fontId="1" fillId="0" borderId="14" xfId="0" applyNumberFormat="1" applyFont="1" applyBorder="1" applyAlignment="1">
      <alignment horizontal="center" wrapText="1"/>
    </xf>
    <xf numFmtId="1" fontId="1" fillId="0" borderId="16" xfId="0" applyNumberFormat="1" applyFont="1" applyBorder="1" applyAlignment="1">
      <alignment horizontal="center" wrapText="1"/>
    </xf>
    <xf numFmtId="1" fontId="1" fillId="0" borderId="14" xfId="0" applyNumberFormat="1" applyFont="1" applyBorder="1" applyAlignment="1">
      <alignment horizontal="center" vertical="center" wrapText="1"/>
    </xf>
    <xf numFmtId="1" fontId="1" fillId="0" borderId="25" xfId="0" applyNumberFormat="1" applyFont="1" applyBorder="1" applyAlignment="1">
      <alignment horizontal="center" vertical="center" wrapText="1"/>
    </xf>
    <xf numFmtId="2" fontId="1" fillId="0" borderId="14" xfId="0" applyNumberFormat="1" applyFont="1" applyBorder="1" applyAlignment="1">
      <alignment vertical="center"/>
    </xf>
    <xf numFmtId="1" fontId="1" fillId="0" borderId="11" xfId="0" applyNumberFormat="1" applyFont="1" applyBorder="1" applyAlignment="1">
      <alignment horizontal="center" vertical="center"/>
    </xf>
    <xf numFmtId="1" fontId="1" fillId="0" borderId="11" xfId="0" applyNumberFormat="1" applyFont="1" applyBorder="1" applyAlignment="1">
      <alignment horizontal="center" wrapText="1"/>
    </xf>
    <xf numFmtId="1" fontId="1" fillId="0" borderId="26" xfId="0" applyNumberFormat="1" applyFont="1" applyBorder="1" applyAlignment="1">
      <alignment horizontal="center" wrapText="1"/>
    </xf>
    <xf numFmtId="1" fontId="1" fillId="0" borderId="11" xfId="0" applyNumberFormat="1" applyFont="1" applyBorder="1" applyAlignment="1">
      <alignment horizontal="center" vertical="center" wrapText="1"/>
    </xf>
    <xf numFmtId="1" fontId="1" fillId="0" borderId="19" xfId="0" applyNumberFormat="1" applyFont="1" applyBorder="1" applyAlignment="1">
      <alignment/>
    </xf>
    <xf numFmtId="2" fontId="1" fillId="0" borderId="11" xfId="0" applyNumberFormat="1" applyFont="1" applyBorder="1" applyAlignment="1">
      <alignment vertical="center"/>
    </xf>
    <xf numFmtId="1" fontId="1" fillId="0" borderId="25" xfId="0" applyNumberFormat="1" applyFont="1" applyBorder="1" applyAlignment="1">
      <alignment/>
    </xf>
    <xf numFmtId="0" fontId="1" fillId="0" borderId="0" xfId="0" applyFont="1" applyBorder="1" applyAlignment="1">
      <alignment vertical="center" textRotation="90"/>
    </xf>
    <xf numFmtId="0" fontId="5" fillId="33" borderId="20" xfId="0" applyFont="1" applyFill="1" applyBorder="1" applyAlignment="1">
      <alignment horizontal="center" vertical="center" wrapText="1"/>
    </xf>
    <xf numFmtId="2" fontId="25" fillId="0" borderId="0" xfId="0" applyNumberFormat="1" applyFont="1" applyAlignment="1">
      <alignment/>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2" fontId="1" fillId="0" borderId="12" xfId="0" applyNumberFormat="1" applyFont="1" applyBorder="1" applyAlignment="1">
      <alignment horizontal="center" vertical="center"/>
    </xf>
    <xf numFmtId="2" fontId="25" fillId="0" borderId="0" xfId="0" applyNumberFormat="1" applyFont="1" applyBorder="1" applyAlignment="1">
      <alignment/>
    </xf>
    <xf numFmtId="0" fontId="4" fillId="0" borderId="12" xfId="0" applyFont="1" applyBorder="1" applyAlignment="1">
      <alignment vertical="top"/>
    </xf>
    <xf numFmtId="0" fontId="4" fillId="0" borderId="20" xfId="0" applyFont="1" applyBorder="1" applyAlignment="1">
      <alignment vertical="top"/>
    </xf>
    <xf numFmtId="2" fontId="26" fillId="35" borderId="20" xfId="0" applyNumberFormat="1" applyFont="1" applyFill="1" applyBorder="1" applyAlignment="1">
      <alignment wrapText="1"/>
    </xf>
    <xf numFmtId="0" fontId="3" fillId="0" borderId="0" xfId="0" applyFont="1" applyFill="1" applyBorder="1" applyAlignment="1">
      <alignment horizontal="left" vertical="center" wrapText="1"/>
    </xf>
    <xf numFmtId="0" fontId="26" fillId="35" borderId="20" xfId="0" applyFont="1" applyFill="1" applyBorder="1" applyAlignment="1">
      <alignment wrapText="1"/>
    </xf>
    <xf numFmtId="0" fontId="27" fillId="0" borderId="19" xfId="0" applyFont="1" applyFill="1" applyBorder="1" applyAlignment="1">
      <alignment horizontal="center" wrapText="1"/>
    </xf>
    <xf numFmtId="0" fontId="27" fillId="0" borderId="12" xfId="0" applyFont="1" applyFill="1" applyBorder="1" applyAlignment="1">
      <alignment horizontal="center" wrapText="1"/>
    </xf>
    <xf numFmtId="0" fontId="27" fillId="0" borderId="11" xfId="0" applyFont="1" applyFill="1" applyBorder="1" applyAlignment="1">
      <alignment horizontal="center" wrapText="1"/>
    </xf>
    <xf numFmtId="0" fontId="28" fillId="35" borderId="12" xfId="0" applyFont="1" applyFill="1" applyBorder="1" applyAlignment="1">
      <alignment horizontal="center" wrapText="1"/>
    </xf>
    <xf numFmtId="1" fontId="3" fillId="0" borderId="15" xfId="0" applyNumberFormat="1" applyFont="1" applyBorder="1" applyAlignment="1">
      <alignment horizontal="left"/>
    </xf>
    <xf numFmtId="1" fontId="3" fillId="0" borderId="12" xfId="0" applyNumberFormat="1" applyFont="1" applyBorder="1" applyAlignment="1">
      <alignment horizontal="left"/>
    </xf>
    <xf numFmtId="1" fontId="3" fillId="0" borderId="16" xfId="0" applyNumberFormat="1" applyFont="1" applyBorder="1" applyAlignment="1">
      <alignment horizontal="left"/>
    </xf>
    <xf numFmtId="1" fontId="3" fillId="0" borderId="24" xfId="0" applyNumberFormat="1" applyFont="1" applyBorder="1" applyAlignment="1">
      <alignment horizontal="left"/>
    </xf>
    <xf numFmtId="1" fontId="3" fillId="0" borderId="11" xfId="0" applyNumberFormat="1" applyFont="1" applyBorder="1" applyAlignment="1">
      <alignment horizontal="left"/>
    </xf>
    <xf numFmtId="0" fontId="8" fillId="0" borderId="10"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xf>
    <xf numFmtId="0" fontId="27" fillId="0" borderId="0" xfId="0" applyFont="1" applyFill="1" applyBorder="1" applyAlignment="1">
      <alignment horizontal="center" wrapText="1"/>
    </xf>
    <xf numFmtId="0" fontId="3" fillId="0" borderId="12" xfId="0" applyFont="1" applyBorder="1" applyAlignment="1">
      <alignment wrapText="1"/>
    </xf>
    <xf numFmtId="0" fontId="4" fillId="0" borderId="12" xfId="0" applyFont="1" applyBorder="1" applyAlignment="1">
      <alignment vertical="top" wrapText="1"/>
    </xf>
    <xf numFmtId="0" fontId="3" fillId="0" borderId="12" xfId="0" applyFont="1" applyBorder="1" applyAlignment="1">
      <alignment horizontal="center" vertical="center" wrapText="1"/>
    </xf>
    <xf numFmtId="0" fontId="27" fillId="0" borderId="20" xfId="0" applyFont="1" applyFill="1" applyBorder="1" applyAlignment="1">
      <alignment horizontal="center" vertical="center" wrapText="1"/>
    </xf>
    <xf numFmtId="0" fontId="27" fillId="0" borderId="12" xfId="0" applyFont="1" applyBorder="1" applyAlignment="1">
      <alignment horizontal="center" vertical="center" wrapText="1"/>
    </xf>
    <xf numFmtId="2" fontId="1" fillId="0" borderId="0" xfId="0" applyNumberFormat="1" applyFont="1" applyAlignment="1">
      <alignment/>
    </xf>
    <xf numFmtId="0" fontId="1" fillId="35" borderId="20" xfId="0" applyFont="1" applyFill="1" applyBorder="1" applyAlignment="1">
      <alignment horizontal="right" wrapText="1"/>
    </xf>
    <xf numFmtId="0" fontId="7" fillId="35" borderId="33" xfId="0" applyFont="1" applyFill="1" applyBorder="1" applyAlignment="1">
      <alignment vertical="center" textRotation="90" wrapText="1"/>
    </xf>
    <xf numFmtId="0" fontId="7" fillId="0" borderId="19" xfId="0" applyFont="1" applyBorder="1" applyAlignment="1">
      <alignment vertical="top" wrapText="1"/>
    </xf>
    <xf numFmtId="0" fontId="4" fillId="0" borderId="18" xfId="0" applyFont="1" applyBorder="1" applyAlignment="1">
      <alignment horizontal="justify" vertical="top"/>
    </xf>
    <xf numFmtId="0" fontId="4" fillId="0" borderId="15" xfId="0" applyFont="1" applyBorder="1" applyAlignment="1">
      <alignment horizontal="justify" vertical="top"/>
    </xf>
    <xf numFmtId="0" fontId="4" fillId="0" borderId="10" xfId="0" applyFont="1" applyBorder="1" applyAlignment="1">
      <alignment horizontal="justify" vertical="top"/>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4" fillId="0" borderId="25" xfId="0" applyFont="1" applyBorder="1" applyAlignment="1">
      <alignment horizontal="justify" vertical="top" wrapText="1"/>
    </xf>
    <xf numFmtId="0" fontId="4" fillId="0" borderId="10" xfId="0" applyFont="1" applyBorder="1" applyAlignment="1">
      <alignment horizontal="left" vertical="top" wrapText="1"/>
    </xf>
    <xf numFmtId="0" fontId="4" fillId="0" borderId="20" xfId="0" applyFont="1" applyBorder="1" applyAlignment="1">
      <alignment horizontal="justify" vertical="top" wrapText="1"/>
    </xf>
    <xf numFmtId="0" fontId="4" fillId="0" borderId="24" xfId="0" applyFont="1" applyBorder="1" applyAlignment="1">
      <alignment horizontal="justify" vertical="top" wrapText="1"/>
    </xf>
    <xf numFmtId="0" fontId="4" fillId="0" borderId="12" xfId="0" applyFont="1" applyBorder="1" applyAlignment="1">
      <alignment horizontal="justify" vertical="top" wrapText="1"/>
    </xf>
    <xf numFmtId="0" fontId="4" fillId="0" borderId="28" xfId="0" applyFont="1" applyBorder="1" applyAlignment="1">
      <alignment horizontal="justify" vertical="top"/>
    </xf>
    <xf numFmtId="0" fontId="4" fillId="0" borderId="20" xfId="0" applyFont="1" applyBorder="1" applyAlignment="1">
      <alignment horizontal="justify" vertical="top"/>
    </xf>
    <xf numFmtId="0" fontId="4" fillId="36" borderId="16" xfId="0" applyFont="1" applyFill="1" applyBorder="1" applyAlignment="1">
      <alignment horizontal="justify" vertical="top"/>
    </xf>
    <xf numFmtId="0" fontId="4" fillId="36" borderId="25" xfId="0" applyFont="1" applyFill="1" applyBorder="1" applyAlignment="1">
      <alignment horizontal="justify" vertical="top"/>
    </xf>
    <xf numFmtId="0" fontId="4" fillId="36" borderId="24" xfId="0" applyFont="1" applyFill="1" applyBorder="1" applyAlignment="1">
      <alignment horizontal="justify" vertical="top"/>
    </xf>
    <xf numFmtId="0" fontId="4" fillId="36" borderId="20" xfId="0" applyFont="1" applyFill="1" applyBorder="1" applyAlignment="1">
      <alignment horizontal="justify" vertical="top"/>
    </xf>
    <xf numFmtId="0" fontId="4" fillId="0" borderId="18" xfId="0" applyFont="1" applyBorder="1" applyAlignment="1">
      <alignment horizontal="justify" vertical="top" wrapText="1"/>
    </xf>
    <xf numFmtId="0" fontId="7" fillId="0" borderId="19" xfId="0" applyFont="1" applyBorder="1" applyAlignment="1">
      <alignment vertical="top"/>
    </xf>
    <xf numFmtId="0" fontId="7" fillId="0" borderId="12" xfId="0" applyFont="1" applyBorder="1" applyAlignment="1">
      <alignment vertical="top" wrapText="1"/>
    </xf>
    <xf numFmtId="0" fontId="7" fillId="0" borderId="12" xfId="0" applyFont="1" applyBorder="1" applyAlignment="1">
      <alignment vertical="top"/>
    </xf>
    <xf numFmtId="0" fontId="7" fillId="0" borderId="0" xfId="0" applyFont="1" applyBorder="1" applyAlignment="1">
      <alignment horizontal="center" vertical="center"/>
    </xf>
    <xf numFmtId="0" fontId="4" fillId="0" borderId="12" xfId="0" applyFont="1" applyBorder="1" applyAlignment="1">
      <alignment horizontal="justify" vertical="top"/>
    </xf>
    <xf numFmtId="0" fontId="4" fillId="35" borderId="10" xfId="0" applyFont="1" applyFill="1" applyBorder="1" applyAlignment="1">
      <alignment vertical="center" wrapText="1"/>
    </xf>
    <xf numFmtId="1" fontId="1" fillId="0" borderId="12" xfId="0" applyNumberFormat="1" applyFont="1" applyBorder="1" applyAlignment="1">
      <alignment vertical="center"/>
    </xf>
    <xf numFmtId="1" fontId="1" fillId="0" borderId="12" xfId="0" applyNumberFormat="1" applyFont="1" applyBorder="1" applyAlignment="1">
      <alignment vertical="center" wrapText="1"/>
    </xf>
    <xf numFmtId="1" fontId="3" fillId="0" borderId="12" xfId="0" applyNumberFormat="1" applyFont="1" applyBorder="1" applyAlignment="1">
      <alignment vertical="center"/>
    </xf>
    <xf numFmtId="0" fontId="4" fillId="0" borderId="24" xfId="0" applyFont="1" applyBorder="1" applyAlignment="1">
      <alignment vertical="top"/>
    </xf>
    <xf numFmtId="0" fontId="1" fillId="0" borderId="12" xfId="0" applyFont="1" applyFill="1" applyBorder="1" applyAlignment="1">
      <alignment vertical="center" wrapText="1"/>
    </xf>
    <xf numFmtId="2" fontId="1" fillId="0" borderId="12" xfId="0" applyNumberFormat="1" applyFont="1" applyBorder="1" applyAlignment="1">
      <alignment vertical="center" wrapText="1"/>
    </xf>
    <xf numFmtId="0" fontId="4" fillId="35" borderId="12" xfId="0" applyFont="1" applyFill="1" applyBorder="1" applyAlignment="1">
      <alignment horizontal="left" vertical="center"/>
    </xf>
    <xf numFmtId="2" fontId="1" fillId="0" borderId="12" xfId="0" applyNumberFormat="1" applyFont="1" applyFill="1" applyBorder="1" applyAlignment="1">
      <alignment horizontal="center" vertical="center"/>
    </xf>
    <xf numFmtId="0" fontId="3" fillId="35" borderId="34" xfId="0" applyFont="1" applyFill="1" applyBorder="1" applyAlignment="1">
      <alignment vertical="center" wrapText="1"/>
    </xf>
    <xf numFmtId="0" fontId="1" fillId="0" borderId="0" xfId="0" applyFont="1" applyFill="1" applyBorder="1" applyAlignment="1">
      <alignment wrapText="1"/>
    </xf>
    <xf numFmtId="2" fontId="26" fillId="0" borderId="0" xfId="0" applyNumberFormat="1" applyFont="1" applyFill="1" applyBorder="1" applyAlignment="1">
      <alignment wrapText="1"/>
    </xf>
    <xf numFmtId="0" fontId="31" fillId="0" borderId="0" xfId="57" applyFont="1" applyAlignment="1">
      <alignment/>
      <protection/>
    </xf>
    <xf numFmtId="0" fontId="0" fillId="0" borderId="0" xfId="57">
      <alignment/>
      <protection/>
    </xf>
    <xf numFmtId="0" fontId="32" fillId="0" borderId="0" xfId="57" applyFont="1" applyAlignment="1">
      <alignment/>
      <protection/>
    </xf>
    <xf numFmtId="0" fontId="33" fillId="0" borderId="0" xfId="57" applyFont="1" applyAlignment="1">
      <alignment/>
      <protection/>
    </xf>
    <xf numFmtId="0" fontId="3" fillId="33" borderId="12" xfId="57" applyFont="1" applyFill="1" applyBorder="1" applyAlignment="1">
      <alignment horizontal="center" vertical="center" wrapText="1"/>
      <protection/>
    </xf>
    <xf numFmtId="0" fontId="1" fillId="0" borderId="12" xfId="57" applyFont="1" applyBorder="1" applyAlignment="1">
      <alignment horizontal="justify" vertical="center" wrapText="1"/>
      <protection/>
    </xf>
    <xf numFmtId="0" fontId="0" fillId="0" borderId="0" xfId="57" applyAlignment="1">
      <alignment/>
      <protection/>
    </xf>
    <xf numFmtId="0" fontId="36" fillId="36" borderId="12" xfId="57" applyFont="1" applyFill="1" applyBorder="1" applyAlignment="1">
      <alignment horizontal="justify" vertical="center" wrapText="1"/>
      <protection/>
    </xf>
    <xf numFmtId="0" fontId="0" fillId="0" borderId="0" xfId="57" applyAlignment="1">
      <alignment horizontal="center"/>
      <protection/>
    </xf>
    <xf numFmtId="0" fontId="1" fillId="0" borderId="0" xfId="57" applyFont="1" applyAlignment="1">
      <alignment horizontal="center"/>
      <protection/>
    </xf>
    <xf numFmtId="0" fontId="1" fillId="0" borderId="0" xfId="57" applyFont="1">
      <alignment/>
      <protection/>
    </xf>
    <xf numFmtId="0" fontId="39" fillId="0" borderId="0" xfId="57" applyFont="1" applyFill="1" applyAlignment="1">
      <alignment vertical="center"/>
      <protection/>
    </xf>
    <xf numFmtId="0" fontId="4" fillId="0" borderId="0" xfId="57" applyFont="1" applyBorder="1" applyAlignment="1">
      <alignment horizontal="left"/>
      <protection/>
    </xf>
    <xf numFmtId="0" fontId="4" fillId="0" borderId="0" xfId="57" applyFont="1">
      <alignment/>
      <protection/>
    </xf>
    <xf numFmtId="0" fontId="1" fillId="0" borderId="17" xfId="57" applyFont="1" applyBorder="1">
      <alignment/>
      <protection/>
    </xf>
    <xf numFmtId="0" fontId="1" fillId="0" borderId="0" xfId="57" applyFont="1" applyAlignment="1">
      <alignment/>
      <protection/>
    </xf>
    <xf numFmtId="0" fontId="1" fillId="0" borderId="12" xfId="57" applyFont="1" applyBorder="1">
      <alignment/>
      <protection/>
    </xf>
    <xf numFmtId="0" fontId="1" fillId="0" borderId="24" xfId="57" applyFont="1" applyBorder="1">
      <alignment/>
      <protection/>
    </xf>
    <xf numFmtId="0" fontId="1" fillId="0" borderId="18" xfId="57" applyFont="1" applyBorder="1">
      <alignment/>
      <protection/>
    </xf>
    <xf numFmtId="0" fontId="1" fillId="0" borderId="25" xfId="57" applyFont="1" applyBorder="1" applyAlignment="1">
      <alignment horizontal="left"/>
      <protection/>
    </xf>
    <xf numFmtId="0" fontId="1" fillId="0" borderId="0" xfId="57" applyFont="1" applyFill="1">
      <alignment/>
      <protection/>
    </xf>
    <xf numFmtId="0" fontId="37" fillId="0" borderId="0" xfId="57" applyFont="1" applyAlignment="1">
      <alignment horizontal="center"/>
      <protection/>
    </xf>
    <xf numFmtId="0" fontId="43" fillId="0" borderId="0" xfId="57" applyFont="1" applyFill="1" applyAlignment="1" applyProtection="1">
      <alignment wrapText="1"/>
      <protection locked="0"/>
    </xf>
    <xf numFmtId="0" fontId="1" fillId="0" borderId="0" xfId="57" applyFont="1" applyBorder="1" applyAlignment="1">
      <alignment/>
      <protection/>
    </xf>
    <xf numFmtId="0" fontId="1" fillId="0" borderId="35" xfId="57" applyFont="1" applyBorder="1">
      <alignment/>
      <protection/>
    </xf>
    <xf numFmtId="0" fontId="7" fillId="0" borderId="35" xfId="57" applyFont="1" applyBorder="1">
      <alignment/>
      <protection/>
    </xf>
    <xf numFmtId="0" fontId="1" fillId="0" borderId="0" xfId="57" applyFont="1" applyBorder="1" applyAlignment="1">
      <alignment horizontal="center"/>
      <protection/>
    </xf>
    <xf numFmtId="0" fontId="1" fillId="0" borderId="0" xfId="57" applyFont="1" applyBorder="1">
      <alignment/>
      <protection/>
    </xf>
    <xf numFmtId="0" fontId="44" fillId="0" borderId="0" xfId="57" applyFont="1" applyAlignment="1">
      <alignment horizontal="center"/>
      <protection/>
    </xf>
    <xf numFmtId="0" fontId="45" fillId="0" borderId="0" xfId="57" applyFont="1" applyAlignment="1">
      <alignment horizontal="center" vertical="center"/>
      <protection/>
    </xf>
    <xf numFmtId="0" fontId="7" fillId="0" borderId="0" xfId="57" applyFont="1" applyAlignment="1">
      <alignment vertical="top" wrapText="1"/>
      <protection/>
    </xf>
    <xf numFmtId="0" fontId="37" fillId="0" borderId="0" xfId="57" applyFont="1" applyBorder="1" applyAlignment="1">
      <alignment horizontal="center"/>
      <protection/>
    </xf>
    <xf numFmtId="0" fontId="3" fillId="33" borderId="0" xfId="57" applyFont="1" applyFill="1" applyBorder="1" applyAlignment="1">
      <alignment horizontal="center"/>
      <protection/>
    </xf>
    <xf numFmtId="0" fontId="3" fillId="35" borderId="16" xfId="57" applyFont="1" applyFill="1" applyBorder="1" applyAlignment="1">
      <alignment/>
      <protection/>
    </xf>
    <xf numFmtId="0" fontId="3" fillId="35" borderId="0" xfId="57" applyFont="1" applyFill="1" applyBorder="1" applyAlignment="1">
      <alignment/>
      <protection/>
    </xf>
    <xf numFmtId="0" fontId="1" fillId="35" borderId="0" xfId="57" applyFont="1" applyFill="1" applyBorder="1">
      <alignment/>
      <protection/>
    </xf>
    <xf numFmtId="0" fontId="8" fillId="35" borderId="18" xfId="57" applyFont="1" applyFill="1" applyBorder="1" applyAlignment="1">
      <alignment horizontal="left"/>
      <protection/>
    </xf>
    <xf numFmtId="0" fontId="8" fillId="35" borderId="0" xfId="57" applyFont="1" applyFill="1" applyBorder="1" applyAlignment="1">
      <alignment horizontal="right"/>
      <protection/>
    </xf>
    <xf numFmtId="0" fontId="1" fillId="0" borderId="16" xfId="57" applyFont="1" applyBorder="1" applyAlignment="1">
      <alignment/>
      <protection/>
    </xf>
    <xf numFmtId="0" fontId="1" fillId="0" borderId="25" xfId="57" applyFont="1" applyBorder="1">
      <alignment/>
      <protection/>
    </xf>
    <xf numFmtId="0" fontId="1" fillId="35" borderId="25" xfId="57" applyFont="1" applyFill="1" applyBorder="1">
      <alignment/>
      <protection/>
    </xf>
    <xf numFmtId="0" fontId="1" fillId="0" borderId="16" xfId="57" applyFont="1" applyBorder="1">
      <alignment/>
      <protection/>
    </xf>
    <xf numFmtId="0" fontId="5" fillId="0" borderId="16" xfId="57" applyFont="1" applyBorder="1">
      <alignment/>
      <protection/>
    </xf>
    <xf numFmtId="0" fontId="6" fillId="0" borderId="0" xfId="57" applyFont="1" applyBorder="1" applyAlignment="1">
      <alignment horizontal="left"/>
      <protection/>
    </xf>
    <xf numFmtId="0" fontId="1" fillId="33" borderId="28" xfId="57" applyFont="1" applyFill="1" applyBorder="1" applyAlignment="1">
      <alignment horizontal="center"/>
      <protection/>
    </xf>
    <xf numFmtId="0" fontId="1" fillId="33" borderId="20" xfId="57" applyFont="1" applyFill="1" applyBorder="1" applyAlignment="1">
      <alignment horizontal="center"/>
      <protection/>
    </xf>
    <xf numFmtId="0" fontId="1" fillId="33" borderId="0" xfId="57" applyFont="1" applyFill="1" applyBorder="1" applyAlignment="1">
      <alignment horizontal="center"/>
      <protection/>
    </xf>
    <xf numFmtId="0" fontId="47" fillId="0" borderId="16" xfId="57" applyFont="1" applyBorder="1">
      <alignment/>
      <protection/>
    </xf>
    <xf numFmtId="0" fontId="1" fillId="0" borderId="25" xfId="57" applyFont="1" applyBorder="1" applyAlignment="1">
      <alignment/>
      <protection/>
    </xf>
    <xf numFmtId="0" fontId="1" fillId="37" borderId="0" xfId="57" applyFont="1" applyFill="1" applyBorder="1">
      <alignment/>
      <protection/>
    </xf>
    <xf numFmtId="0" fontId="1" fillId="0" borderId="26" xfId="57" applyFont="1" applyBorder="1">
      <alignment/>
      <protection/>
    </xf>
    <xf numFmtId="0" fontId="3" fillId="0" borderId="0" xfId="57" applyFont="1" applyFill="1" applyBorder="1" applyAlignment="1">
      <alignment horizontal="center"/>
      <protection/>
    </xf>
    <xf numFmtId="0" fontId="8" fillId="35" borderId="15" xfId="57" applyFont="1" applyFill="1" applyBorder="1" applyAlignment="1">
      <alignment horizontal="left"/>
      <protection/>
    </xf>
    <xf numFmtId="0" fontId="1" fillId="0" borderId="0" xfId="57" applyFont="1" applyFill="1" applyBorder="1" applyAlignment="1">
      <alignment horizontal="center"/>
      <protection/>
    </xf>
    <xf numFmtId="0" fontId="7" fillId="35" borderId="16" xfId="57" applyFont="1" applyFill="1" applyBorder="1" applyAlignment="1">
      <alignment/>
      <protection/>
    </xf>
    <xf numFmtId="0" fontId="8" fillId="35" borderId="25" xfId="57" applyFont="1" applyFill="1" applyBorder="1" applyAlignment="1">
      <alignment horizontal="left"/>
      <protection/>
    </xf>
    <xf numFmtId="0" fontId="8" fillId="35" borderId="16" xfId="57" applyFont="1" applyFill="1" applyBorder="1">
      <alignment/>
      <protection/>
    </xf>
    <xf numFmtId="0" fontId="8" fillId="35" borderId="25" xfId="57" applyFont="1" applyFill="1" applyBorder="1">
      <alignment/>
      <protection/>
    </xf>
    <xf numFmtId="0" fontId="8" fillId="37" borderId="0" xfId="57" applyFont="1" applyFill="1" applyBorder="1">
      <alignment/>
      <protection/>
    </xf>
    <xf numFmtId="0" fontId="8" fillId="0" borderId="0" xfId="57" applyFont="1">
      <alignment/>
      <protection/>
    </xf>
    <xf numFmtId="0" fontId="42" fillId="35" borderId="16" xfId="57" applyFont="1" applyFill="1" applyBorder="1" applyAlignment="1">
      <alignment/>
      <protection/>
    </xf>
    <xf numFmtId="0" fontId="9" fillId="0" borderId="16" xfId="57" applyFont="1" applyBorder="1">
      <alignment/>
      <protection/>
    </xf>
    <xf numFmtId="0" fontId="8" fillId="0" borderId="0" xfId="57" applyFont="1" applyBorder="1" applyAlignment="1">
      <alignment horizontal="left"/>
      <protection/>
    </xf>
    <xf numFmtId="0" fontId="9" fillId="0" borderId="15" xfId="57" applyFont="1" applyBorder="1">
      <alignment/>
      <protection/>
    </xf>
    <xf numFmtId="0" fontId="8" fillId="0" borderId="17" xfId="57" applyFont="1" applyBorder="1">
      <alignment/>
      <protection/>
    </xf>
    <xf numFmtId="0" fontId="8" fillId="0" borderId="17" xfId="57" applyFont="1" applyBorder="1" applyAlignment="1">
      <alignment horizontal="left"/>
      <protection/>
    </xf>
    <xf numFmtId="0" fontId="9" fillId="0" borderId="15" xfId="57" applyFont="1" applyBorder="1" applyAlignment="1">
      <alignment vertical="top" wrapText="1"/>
      <protection/>
    </xf>
    <xf numFmtId="0" fontId="8" fillId="0" borderId="17" xfId="57" applyFont="1" applyBorder="1" applyAlignment="1">
      <alignment vertical="top" wrapText="1"/>
      <protection/>
    </xf>
    <xf numFmtId="0" fontId="7" fillId="0" borderId="0" xfId="57" applyFont="1" applyBorder="1" applyAlignment="1">
      <alignment horizontal="left" vertical="top" wrapText="1"/>
      <protection/>
    </xf>
    <xf numFmtId="0" fontId="8" fillId="37" borderId="0" xfId="57" applyFont="1" applyFill="1" applyBorder="1" applyAlignment="1">
      <alignment horizontal="left"/>
      <protection/>
    </xf>
    <xf numFmtId="0" fontId="8" fillId="0" borderId="0" xfId="57" applyFont="1" applyAlignment="1">
      <alignment horizontal="left"/>
      <protection/>
    </xf>
    <xf numFmtId="0" fontId="7" fillId="0" borderId="32" xfId="57" applyFont="1" applyBorder="1" applyAlignment="1">
      <alignment horizontal="left"/>
      <protection/>
    </xf>
    <xf numFmtId="0" fontId="9" fillId="0" borderId="24" xfId="57" applyFont="1" applyBorder="1" applyAlignment="1">
      <alignment/>
      <protection/>
    </xf>
    <xf numFmtId="0" fontId="8" fillId="0" borderId="28" xfId="57" applyFont="1" applyBorder="1" applyAlignment="1">
      <alignment/>
      <protection/>
    </xf>
    <xf numFmtId="0" fontId="51" fillId="0" borderId="16" xfId="57" applyFont="1" applyBorder="1">
      <alignment/>
      <protection/>
    </xf>
    <xf numFmtId="0" fontId="10" fillId="0" borderId="16" xfId="57" applyFont="1" applyBorder="1" applyAlignment="1">
      <alignment/>
      <protection/>
    </xf>
    <xf numFmtId="0" fontId="53" fillId="0" borderId="26" xfId="57" applyFont="1" applyBorder="1">
      <alignment/>
      <protection/>
    </xf>
    <xf numFmtId="0" fontId="52" fillId="0" borderId="32" xfId="57" applyFont="1" applyBorder="1" applyAlignment="1">
      <alignment horizontal="left"/>
      <protection/>
    </xf>
    <xf numFmtId="0" fontId="52" fillId="0" borderId="19" xfId="57" applyFont="1" applyBorder="1" applyAlignment="1">
      <alignment horizontal="left"/>
      <protection/>
    </xf>
    <xf numFmtId="0" fontId="8" fillId="37" borderId="14" xfId="57" applyFont="1" applyFill="1" applyBorder="1" applyAlignment="1">
      <alignment horizontal="left"/>
      <protection/>
    </xf>
    <xf numFmtId="0" fontId="51" fillId="0" borderId="15" xfId="57" applyFont="1" applyBorder="1" applyAlignment="1">
      <alignment vertical="top" wrapText="1"/>
      <protection/>
    </xf>
    <xf numFmtId="0" fontId="52" fillId="0" borderId="17" xfId="57" applyFont="1" applyBorder="1" applyAlignment="1">
      <alignment vertical="top" wrapText="1"/>
      <protection/>
    </xf>
    <xf numFmtId="0" fontId="52" fillId="0" borderId="17" xfId="57" applyFont="1" applyBorder="1" applyAlignment="1">
      <alignment horizontal="left" vertical="top" wrapText="1"/>
      <protection/>
    </xf>
    <xf numFmtId="0" fontId="51" fillId="0" borderId="15" xfId="57" applyFont="1" applyBorder="1">
      <alignment/>
      <protection/>
    </xf>
    <xf numFmtId="0" fontId="52" fillId="0" borderId="17" xfId="57" applyFont="1" applyBorder="1">
      <alignment/>
      <protection/>
    </xf>
    <xf numFmtId="0" fontId="49" fillId="37" borderId="14" xfId="57" applyFont="1" applyFill="1" applyBorder="1" applyAlignment="1">
      <alignment vertical="center" wrapText="1"/>
      <protection/>
    </xf>
    <xf numFmtId="0" fontId="53" fillId="0" borderId="0" xfId="57" applyFont="1" applyBorder="1" applyAlignment="1">
      <alignment horizontal="left" vertical="top" wrapText="1"/>
      <protection/>
    </xf>
    <xf numFmtId="0" fontId="53" fillId="0" borderId="32" xfId="57" applyFont="1" applyBorder="1">
      <alignment/>
      <protection/>
    </xf>
    <xf numFmtId="0" fontId="7" fillId="0" borderId="32" xfId="57" applyFont="1" applyBorder="1">
      <alignment/>
      <protection/>
    </xf>
    <xf numFmtId="0" fontId="1" fillId="0" borderId="32" xfId="57" applyFont="1" applyBorder="1">
      <alignment/>
      <protection/>
    </xf>
    <xf numFmtId="0" fontId="1" fillId="0" borderId="19" xfId="57" applyFont="1" applyBorder="1">
      <alignment/>
      <protection/>
    </xf>
    <xf numFmtId="0" fontId="54" fillId="0" borderId="16" xfId="57" applyFont="1" applyBorder="1">
      <alignment/>
      <protection/>
    </xf>
    <xf numFmtId="0" fontId="52" fillId="0" borderId="0" xfId="57" applyFont="1" applyBorder="1">
      <alignment/>
      <protection/>
    </xf>
    <xf numFmtId="0" fontId="53" fillId="0" borderId="0" xfId="57" applyFont="1" applyBorder="1" applyAlignment="1">
      <alignment horizontal="left" wrapText="1"/>
      <protection/>
    </xf>
    <xf numFmtId="0" fontId="8" fillId="35" borderId="16" xfId="57" applyFont="1" applyFill="1" applyBorder="1" applyAlignment="1">
      <alignment horizontal="left"/>
      <protection/>
    </xf>
    <xf numFmtId="0" fontId="52" fillId="0" borderId="0" xfId="57" applyFont="1" applyBorder="1" applyAlignment="1">
      <alignment horizontal="left" vertical="top" wrapText="1"/>
      <protection/>
    </xf>
    <xf numFmtId="0" fontId="1" fillId="37" borderId="0" xfId="57" applyFont="1" applyFill="1" applyBorder="1" applyAlignment="1">
      <alignment/>
      <protection/>
    </xf>
    <xf numFmtId="0" fontId="7" fillId="35" borderId="25" xfId="57" applyFont="1" applyFill="1" applyBorder="1" applyAlignment="1">
      <alignment/>
      <protection/>
    </xf>
    <xf numFmtId="0" fontId="52" fillId="0" borderId="17" xfId="57" applyFont="1" applyBorder="1" applyAlignment="1">
      <alignment horizontal="left"/>
      <protection/>
    </xf>
    <xf numFmtId="0" fontId="51" fillId="0" borderId="24" xfId="57" applyFont="1" applyBorder="1" applyAlignment="1">
      <alignment/>
      <protection/>
    </xf>
    <xf numFmtId="0" fontId="52" fillId="0" borderId="28" xfId="57" applyFont="1" applyBorder="1" applyAlignment="1">
      <alignment/>
      <protection/>
    </xf>
    <xf numFmtId="0" fontId="53" fillId="0" borderId="0" xfId="57" applyFont="1" applyBorder="1" applyAlignment="1">
      <alignment horizontal="left"/>
      <protection/>
    </xf>
    <xf numFmtId="0" fontId="1" fillId="35" borderId="26" xfId="57" applyFont="1" applyFill="1" applyBorder="1" applyAlignment="1">
      <alignment/>
      <protection/>
    </xf>
    <xf numFmtId="0" fontId="1" fillId="35" borderId="19" xfId="57" applyFont="1" applyFill="1" applyBorder="1" applyAlignment="1">
      <alignment/>
      <protection/>
    </xf>
    <xf numFmtId="0" fontId="1" fillId="37" borderId="11" xfId="57" applyFont="1" applyFill="1" applyBorder="1">
      <alignment/>
      <protection/>
    </xf>
    <xf numFmtId="0" fontId="53" fillId="0" borderId="24" xfId="57" applyFont="1" applyBorder="1" applyAlignment="1">
      <alignment/>
      <protection/>
    </xf>
    <xf numFmtId="0" fontId="52" fillId="0" borderId="0" xfId="57" applyFont="1" applyBorder="1" applyAlignment="1">
      <alignment horizontal="left"/>
      <protection/>
    </xf>
    <xf numFmtId="0" fontId="10" fillId="0" borderId="0" xfId="57" applyFont="1" applyBorder="1" applyAlignment="1">
      <alignment horizontal="center"/>
      <protection/>
    </xf>
    <xf numFmtId="0" fontId="8" fillId="33" borderId="0" xfId="57" applyFont="1" applyFill="1" applyBorder="1" applyAlignment="1">
      <alignment horizontal="center"/>
      <protection/>
    </xf>
    <xf numFmtId="0" fontId="40" fillId="38" borderId="36" xfId="57" applyFont="1" applyFill="1" applyBorder="1" applyAlignment="1">
      <alignment horizontal="center"/>
      <protection/>
    </xf>
    <xf numFmtId="0" fontId="1" fillId="0" borderId="0" xfId="57" applyFont="1" applyFill="1" applyBorder="1" applyAlignment="1">
      <alignment horizontal="center" wrapText="1"/>
      <protection/>
    </xf>
    <xf numFmtId="0" fontId="40" fillId="38" borderId="37" xfId="57" applyFont="1" applyFill="1" applyBorder="1" applyAlignment="1">
      <alignment horizontal="center"/>
      <protection/>
    </xf>
    <xf numFmtId="0" fontId="40" fillId="38" borderId="38" xfId="57" applyFont="1" applyFill="1" applyBorder="1" applyAlignment="1">
      <alignment horizontal="center"/>
      <protection/>
    </xf>
    <xf numFmtId="0" fontId="1" fillId="0" borderId="39" xfId="57" applyFont="1" applyBorder="1" applyAlignment="1">
      <alignment horizontal="center"/>
      <protection/>
    </xf>
    <xf numFmtId="0" fontId="1" fillId="0" borderId="40" xfId="57" applyFont="1" applyBorder="1" applyAlignment="1">
      <alignment horizontal="center"/>
      <protection/>
    </xf>
    <xf numFmtId="0" fontId="1" fillId="0" borderId="39" xfId="57" applyFont="1" applyBorder="1" applyAlignment="1" applyProtection="1">
      <alignment horizontal="center"/>
      <protection/>
    </xf>
    <xf numFmtId="0" fontId="37" fillId="0" borderId="0" xfId="57" applyFont="1" applyBorder="1" applyAlignment="1">
      <alignment horizontal="center" vertical="center"/>
      <protection/>
    </xf>
    <xf numFmtId="0" fontId="37" fillId="0" borderId="0" xfId="57" applyFont="1" applyAlignment="1">
      <alignment/>
      <protection/>
    </xf>
    <xf numFmtId="0" fontId="0" fillId="0" borderId="0" xfId="57" applyBorder="1">
      <alignment/>
      <protection/>
    </xf>
    <xf numFmtId="0" fontId="5" fillId="0" borderId="0" xfId="57" applyFont="1" applyAlignment="1">
      <alignment/>
      <protection/>
    </xf>
    <xf numFmtId="0" fontId="5" fillId="0" borderId="0" xfId="57" applyFont="1" applyBorder="1" applyAlignment="1">
      <alignment/>
      <protection/>
    </xf>
    <xf numFmtId="0" fontId="3" fillId="39" borderId="10" xfId="57" applyFont="1" applyFill="1" applyBorder="1" applyAlignment="1">
      <alignment horizontal="center" vertical="center" wrapText="1"/>
      <protection/>
    </xf>
    <xf numFmtId="0" fontId="3" fillId="39" borderId="16" xfId="57" applyFont="1" applyFill="1" applyBorder="1" applyAlignment="1">
      <alignment horizontal="center" vertical="center" wrapText="1"/>
      <protection/>
    </xf>
    <xf numFmtId="0" fontId="56" fillId="40" borderId="12" xfId="57" applyFont="1" applyFill="1" applyBorder="1" applyAlignment="1">
      <alignment horizontal="center" vertical="center" wrapText="1"/>
      <protection/>
    </xf>
    <xf numFmtId="0" fontId="56" fillId="40" borderId="20" xfId="57" applyFont="1" applyFill="1" applyBorder="1" applyAlignment="1">
      <alignment horizontal="center" vertical="center" wrapText="1"/>
      <protection/>
    </xf>
    <xf numFmtId="0" fontId="58" fillId="40" borderId="20" xfId="57" applyFont="1" applyFill="1" applyBorder="1" applyAlignment="1">
      <alignment horizontal="center" vertical="top" wrapText="1"/>
      <protection/>
    </xf>
    <xf numFmtId="0" fontId="58" fillId="40" borderId="0" xfId="57" applyFont="1" applyFill="1" applyBorder="1" applyAlignment="1">
      <alignment horizontal="center" vertical="top" wrapText="1"/>
      <protection/>
    </xf>
    <xf numFmtId="0" fontId="22" fillId="0" borderId="11" xfId="57" applyFont="1" applyBorder="1" applyAlignment="1">
      <alignment horizontal="center" vertical="center" wrapText="1"/>
      <protection/>
    </xf>
    <xf numFmtId="0" fontId="1" fillId="0" borderId="19" xfId="57" applyFont="1" applyBorder="1" applyAlignment="1">
      <alignment vertical="top" wrapText="1"/>
      <protection/>
    </xf>
    <xf numFmtId="0" fontId="22" fillId="0" borderId="11" xfId="57" applyFont="1" applyBorder="1" applyAlignment="1" applyProtection="1">
      <alignment horizontal="center" vertical="center" wrapText="1"/>
      <protection locked="0"/>
    </xf>
    <xf numFmtId="0" fontId="1" fillId="0" borderId="19" xfId="57" applyFont="1" applyBorder="1" applyAlignment="1" applyProtection="1">
      <alignment vertical="top" wrapText="1"/>
      <protection locked="0"/>
    </xf>
    <xf numFmtId="0" fontId="1" fillId="35" borderId="19" xfId="57" applyFont="1" applyFill="1" applyBorder="1" applyAlignment="1" applyProtection="1">
      <alignment vertical="top"/>
      <protection locked="0"/>
    </xf>
    <xf numFmtId="0" fontId="1" fillId="35" borderId="0" xfId="57" applyFont="1" applyFill="1" applyBorder="1" applyAlignment="1">
      <alignment vertical="top"/>
      <protection/>
    </xf>
    <xf numFmtId="0" fontId="0" fillId="39" borderId="0" xfId="57" applyFont="1" applyFill="1" applyBorder="1" applyAlignment="1">
      <alignment vertical="top" wrapText="1"/>
      <protection/>
    </xf>
    <xf numFmtId="0" fontId="0" fillId="0" borderId="0" xfId="57" applyFont="1" applyFill="1" applyBorder="1" applyAlignment="1">
      <alignment vertical="top" wrapText="1"/>
      <protection/>
    </xf>
    <xf numFmtId="0" fontId="0" fillId="0" borderId="0" xfId="57" applyFill="1">
      <alignment/>
      <protection/>
    </xf>
    <xf numFmtId="0" fontId="0" fillId="0" borderId="0" xfId="57" applyBorder="1" applyAlignment="1">
      <alignment vertical="center"/>
      <protection/>
    </xf>
    <xf numFmtId="0" fontId="0" fillId="0" borderId="0" xfId="57" applyAlignment="1">
      <alignment vertical="center"/>
      <protection/>
    </xf>
    <xf numFmtId="0" fontId="62" fillId="0" borderId="0" xfId="57" applyFont="1">
      <alignment/>
      <protection/>
    </xf>
    <xf numFmtId="0" fontId="0" fillId="36" borderId="41" xfId="57" applyFont="1" applyFill="1" applyBorder="1" applyAlignment="1">
      <alignment horizontal="justify" vertical="top" wrapText="1"/>
      <protection/>
    </xf>
    <xf numFmtId="0" fontId="3" fillId="33" borderId="12" xfId="57" applyFont="1" applyFill="1" applyBorder="1" applyAlignment="1">
      <alignment horizontal="right" vertical="center" wrapText="1"/>
      <protection/>
    </xf>
    <xf numFmtId="0" fontId="0" fillId="36" borderId="42" xfId="57" applyFont="1" applyFill="1" applyBorder="1" applyAlignment="1">
      <alignment horizontal="justify" vertical="top" wrapText="1"/>
      <protection/>
    </xf>
    <xf numFmtId="0" fontId="22" fillId="0" borderId="0" xfId="57" applyFont="1">
      <alignment/>
      <protection/>
    </xf>
    <xf numFmtId="0" fontId="63" fillId="0" borderId="0" xfId="57" applyFont="1">
      <alignment/>
      <protection/>
    </xf>
    <xf numFmtId="0" fontId="1" fillId="35" borderId="19" xfId="57" applyFont="1" applyFill="1" applyBorder="1" applyAlignment="1" applyProtection="1">
      <alignment vertical="top" wrapText="1"/>
      <protection locked="0"/>
    </xf>
    <xf numFmtId="0" fontId="42" fillId="0" borderId="12" xfId="57" applyFont="1" applyFill="1" applyBorder="1" applyAlignment="1" applyProtection="1">
      <alignment horizontal="center" vertical="top"/>
      <protection locked="0"/>
    </xf>
    <xf numFmtId="0" fontId="42" fillId="0" borderId="11" xfId="57" applyFont="1" applyFill="1" applyBorder="1" applyAlignment="1" applyProtection="1">
      <alignment horizontal="justify" vertical="top"/>
      <protection locked="0"/>
    </xf>
    <xf numFmtId="0" fontId="1" fillId="0" borderId="39" xfId="57" applyFont="1" applyFill="1" applyBorder="1" applyAlignment="1">
      <alignment horizontal="center"/>
      <protection/>
    </xf>
    <xf numFmtId="0" fontId="1" fillId="0" borderId="40" xfId="57" applyFont="1" applyFill="1" applyBorder="1" applyAlignment="1">
      <alignment horizontal="center"/>
      <protection/>
    </xf>
    <xf numFmtId="0" fontId="3" fillId="0" borderId="19" xfId="57" applyFont="1" applyBorder="1" applyAlignment="1" applyProtection="1">
      <alignment horizontal="center" vertical="center" wrapText="1"/>
      <protection locked="0"/>
    </xf>
    <xf numFmtId="0" fontId="1" fillId="0" borderId="0" xfId="57" applyFont="1" applyFill="1" applyBorder="1" applyAlignment="1">
      <alignment/>
      <protection/>
    </xf>
    <xf numFmtId="0" fontId="1" fillId="0" borderId="29" xfId="57" applyFont="1" applyBorder="1" applyAlignment="1">
      <alignment/>
      <protection/>
    </xf>
    <xf numFmtId="0" fontId="3" fillId="0" borderId="12" xfId="57" applyFont="1" applyFill="1" applyBorder="1" applyAlignment="1" applyProtection="1">
      <alignment horizontal="center" vertical="top" wrapText="1"/>
      <protection locked="0"/>
    </xf>
    <xf numFmtId="0" fontId="3" fillId="0" borderId="12" xfId="57" applyFont="1" applyFill="1" applyBorder="1" applyAlignment="1" applyProtection="1">
      <alignment horizontal="center" vertical="top"/>
      <protection locked="0"/>
    </xf>
    <xf numFmtId="0" fontId="0" fillId="0" borderId="42" xfId="57" applyFont="1" applyFill="1" applyBorder="1" applyAlignment="1">
      <alignment horizontal="justify" vertical="top" wrapText="1"/>
      <protection/>
    </xf>
    <xf numFmtId="0" fontId="1" fillId="0" borderId="19" xfId="57" applyFont="1" applyFill="1" applyBorder="1" applyAlignment="1">
      <alignment vertical="top" wrapText="1"/>
      <protection/>
    </xf>
    <xf numFmtId="0" fontId="31" fillId="0" borderId="0" xfId="57" applyFont="1" applyAlignment="1">
      <alignment horizontal="center"/>
      <protection/>
    </xf>
    <xf numFmtId="0" fontId="32" fillId="0" borderId="0" xfId="57" applyFont="1" applyAlignment="1">
      <alignment horizontal="center"/>
      <protection/>
    </xf>
    <xf numFmtId="0" fontId="33" fillId="0" borderId="0" xfId="57" applyFont="1" applyAlignment="1">
      <alignment horizontal="center"/>
      <protection/>
    </xf>
    <xf numFmtId="0" fontId="34" fillId="0" borderId="0" xfId="57" applyFont="1" applyAlignment="1">
      <alignment horizontal="center"/>
      <protection/>
    </xf>
    <xf numFmtId="0" fontId="1" fillId="0" borderId="0" xfId="57" applyFont="1" applyAlignment="1">
      <alignment horizontal="center"/>
      <protection/>
    </xf>
    <xf numFmtId="0" fontId="7" fillId="0" borderId="0" xfId="57" applyFont="1" applyAlignment="1">
      <alignment horizontal="left"/>
      <protection/>
    </xf>
    <xf numFmtId="0" fontId="8" fillId="0" borderId="0" xfId="57" applyFont="1" applyAlignment="1">
      <alignment horizontal="left" vertical="top" wrapText="1"/>
      <protection/>
    </xf>
    <xf numFmtId="0" fontId="7" fillId="0" borderId="0" xfId="57" applyFont="1" applyAlignment="1">
      <alignment horizontal="left" vertical="top" wrapText="1"/>
      <protection/>
    </xf>
    <xf numFmtId="0" fontId="7" fillId="0" borderId="35" xfId="57" applyFont="1" applyBorder="1" applyAlignment="1">
      <alignment horizontal="center"/>
      <protection/>
    </xf>
    <xf numFmtId="0" fontId="4" fillId="0" borderId="35" xfId="57" applyFont="1" applyBorder="1" applyAlignment="1">
      <alignment horizontal="center"/>
      <protection/>
    </xf>
    <xf numFmtId="0" fontId="1" fillId="0" borderId="0" xfId="57" applyFont="1" applyBorder="1" applyAlignment="1" applyProtection="1">
      <alignment horizontal="left" vertical="center" wrapText="1"/>
      <protection locked="0"/>
    </xf>
    <xf numFmtId="0" fontId="1" fillId="0" borderId="29" xfId="57" applyFont="1" applyBorder="1" applyAlignment="1" applyProtection="1">
      <alignment horizontal="left" vertical="center" wrapText="1"/>
      <protection locked="0"/>
    </xf>
    <xf numFmtId="0" fontId="7" fillId="0" borderId="0" xfId="57" applyFont="1" applyBorder="1" applyAlignment="1" applyProtection="1">
      <alignment horizontal="center"/>
      <protection locked="0"/>
    </xf>
    <xf numFmtId="0" fontId="7" fillId="0" borderId="29" xfId="57" applyFont="1" applyBorder="1" applyAlignment="1" applyProtection="1">
      <alignment horizontal="center"/>
      <protection locked="0"/>
    </xf>
    <xf numFmtId="0" fontId="7" fillId="0" borderId="35" xfId="57" applyFont="1" applyBorder="1" applyAlignment="1">
      <alignment horizontal="center" vertical="center" wrapText="1"/>
      <protection/>
    </xf>
    <xf numFmtId="0" fontId="7" fillId="0" borderId="0" xfId="57" applyFont="1" applyBorder="1" applyAlignment="1">
      <alignment horizontal="center" vertical="center" wrapText="1"/>
      <protection/>
    </xf>
    <xf numFmtId="0" fontId="1" fillId="0" borderId="0" xfId="57" applyFont="1" applyBorder="1" applyAlignment="1">
      <alignment horizontal="center"/>
      <protection/>
    </xf>
    <xf numFmtId="0" fontId="3" fillId="0" borderId="0" xfId="57" applyFont="1" applyFill="1" applyBorder="1" applyAlignment="1" applyProtection="1">
      <alignment horizontal="center" wrapText="1"/>
      <protection locked="0"/>
    </xf>
    <xf numFmtId="0" fontId="3" fillId="0" borderId="29" xfId="57" applyFont="1" applyFill="1" applyBorder="1" applyAlignment="1" applyProtection="1">
      <alignment horizontal="center" wrapText="1"/>
      <protection locked="0"/>
    </xf>
    <xf numFmtId="0" fontId="3" fillId="0" borderId="0" xfId="57" applyFont="1" applyBorder="1" applyAlignment="1" applyProtection="1">
      <alignment horizontal="center"/>
      <protection locked="0"/>
    </xf>
    <xf numFmtId="0" fontId="3" fillId="0" borderId="29" xfId="57" applyFont="1" applyBorder="1" applyAlignment="1" applyProtection="1">
      <alignment horizontal="center"/>
      <protection locked="0"/>
    </xf>
    <xf numFmtId="0" fontId="37" fillId="0" borderId="0" xfId="57" applyFont="1" applyAlignment="1">
      <alignment horizontal="center"/>
      <protection/>
    </xf>
    <xf numFmtId="0" fontId="36" fillId="36" borderId="24" xfId="57" applyFont="1" applyFill="1" applyBorder="1" applyAlignment="1">
      <alignment horizontal="justify" vertical="top" wrapText="1"/>
      <protection/>
    </xf>
    <xf numFmtId="0" fontId="36" fillId="36" borderId="28" xfId="57" applyFont="1" applyFill="1" applyBorder="1" applyAlignment="1">
      <alignment horizontal="justify" vertical="top" wrapText="1"/>
      <protection/>
    </xf>
    <xf numFmtId="0" fontId="36" fillId="36" borderId="20" xfId="57" applyFont="1" applyFill="1" applyBorder="1" applyAlignment="1">
      <alignment horizontal="justify" vertical="top" wrapText="1"/>
      <protection/>
    </xf>
    <xf numFmtId="0" fontId="3" fillId="0" borderId="0" xfId="57" applyFont="1" applyBorder="1" applyAlignment="1" applyProtection="1">
      <alignment horizontal="center" wrapText="1"/>
      <protection locked="0"/>
    </xf>
    <xf numFmtId="0" fontId="3" fillId="0" borderId="26" xfId="57" applyFont="1" applyBorder="1" applyAlignment="1" applyProtection="1">
      <alignment horizontal="center"/>
      <protection locked="0"/>
    </xf>
    <xf numFmtId="0" fontId="3" fillId="0" borderId="32" xfId="57" applyFont="1" applyBorder="1" applyAlignment="1" applyProtection="1">
      <alignment horizontal="center"/>
      <protection locked="0"/>
    </xf>
    <xf numFmtId="0" fontId="3" fillId="0" borderId="19" xfId="57" applyFont="1" applyBorder="1" applyAlignment="1" applyProtection="1">
      <alignment horizontal="center"/>
      <protection locked="0"/>
    </xf>
    <xf numFmtId="0" fontId="3" fillId="0" borderId="24" xfId="57" applyFont="1" applyBorder="1" applyAlignment="1" applyProtection="1">
      <alignment horizontal="center"/>
      <protection locked="0"/>
    </xf>
    <xf numFmtId="0" fontId="3" fillId="0" borderId="28" xfId="57" applyFont="1" applyBorder="1" applyAlignment="1" applyProtection="1">
      <alignment horizontal="center"/>
      <protection locked="0"/>
    </xf>
    <xf numFmtId="0" fontId="3" fillId="0" borderId="20" xfId="57" applyFont="1" applyBorder="1" applyAlignment="1" applyProtection="1">
      <alignment horizontal="center"/>
      <protection locked="0"/>
    </xf>
    <xf numFmtId="0" fontId="40" fillId="33" borderId="10" xfId="57" applyFont="1" applyFill="1" applyBorder="1" applyAlignment="1">
      <alignment horizontal="center" vertical="center" wrapText="1"/>
      <protection/>
    </xf>
    <xf numFmtId="0" fontId="40" fillId="33" borderId="14" xfId="57" applyFont="1" applyFill="1" applyBorder="1" applyAlignment="1">
      <alignment horizontal="center" vertical="center" wrapText="1"/>
      <protection/>
    </xf>
    <xf numFmtId="0" fontId="40" fillId="33" borderId="11" xfId="57" applyFont="1" applyFill="1" applyBorder="1" applyAlignment="1">
      <alignment horizontal="center" vertical="center" wrapText="1"/>
      <protection/>
    </xf>
    <xf numFmtId="0" fontId="4" fillId="0" borderId="15" xfId="57" applyFont="1" applyBorder="1" applyAlignment="1">
      <alignment horizontal="left"/>
      <protection/>
    </xf>
    <xf numFmtId="0" fontId="4" fillId="0" borderId="17" xfId="57" applyFont="1" applyBorder="1" applyAlignment="1">
      <alignment horizontal="left"/>
      <protection/>
    </xf>
    <xf numFmtId="0" fontId="4" fillId="0" borderId="18" xfId="57" applyFont="1" applyBorder="1" applyAlignment="1">
      <alignment horizontal="left"/>
      <protection/>
    </xf>
    <xf numFmtId="0" fontId="3" fillId="0" borderId="16" xfId="57" applyFont="1" applyBorder="1" applyAlignment="1" applyProtection="1">
      <alignment horizontal="center" wrapText="1"/>
      <protection locked="0"/>
    </xf>
    <xf numFmtId="0" fontId="3" fillId="0" borderId="25" xfId="57" applyFont="1" applyBorder="1" applyAlignment="1" applyProtection="1">
      <alignment horizontal="center" wrapText="1"/>
      <protection locked="0"/>
    </xf>
    <xf numFmtId="0" fontId="3" fillId="0" borderId="26" xfId="57" applyFont="1" applyBorder="1" applyAlignment="1" applyProtection="1">
      <alignment horizontal="center" wrapText="1"/>
      <protection locked="0"/>
    </xf>
    <xf numFmtId="0" fontId="3" fillId="0" borderId="32" xfId="57" applyFont="1" applyBorder="1" applyAlignment="1" applyProtection="1">
      <alignment horizontal="center" wrapText="1"/>
      <protection locked="0"/>
    </xf>
    <xf numFmtId="0" fontId="3" fillId="0" borderId="19" xfId="57" applyFont="1" applyBorder="1" applyAlignment="1" applyProtection="1">
      <alignment horizontal="center" wrapText="1"/>
      <protection locked="0"/>
    </xf>
    <xf numFmtId="0" fontId="40" fillId="0" borderId="17" xfId="57" applyFont="1" applyFill="1" applyBorder="1" applyAlignment="1">
      <alignment horizontal="center" vertical="center" wrapText="1"/>
      <protection/>
    </xf>
    <xf numFmtId="0" fontId="4" fillId="0" borderId="15" xfId="57" applyFont="1" applyBorder="1" applyAlignment="1">
      <alignment horizontal="left" vertical="top" wrapText="1"/>
      <protection/>
    </xf>
    <xf numFmtId="0" fontId="4" fillId="0" borderId="17" xfId="57" applyFont="1" applyBorder="1" applyAlignment="1">
      <alignment horizontal="left" vertical="top" wrapText="1"/>
      <protection/>
    </xf>
    <xf numFmtId="0" fontId="4" fillId="0" borderId="18" xfId="57" applyFont="1" applyBorder="1" applyAlignment="1">
      <alignment horizontal="left" vertical="top" wrapText="1"/>
      <protection/>
    </xf>
    <xf numFmtId="0" fontId="3" fillId="0" borderId="16" xfId="57" applyFont="1" applyFill="1" applyBorder="1" applyAlignment="1" applyProtection="1">
      <alignment horizontal="center"/>
      <protection locked="0"/>
    </xf>
    <xf numFmtId="0" fontId="3" fillId="0" borderId="25" xfId="57" applyFont="1" applyFill="1" applyBorder="1" applyAlignment="1" applyProtection="1">
      <alignment horizontal="center"/>
      <protection locked="0"/>
    </xf>
    <xf numFmtId="0" fontId="3" fillId="0" borderId="26" xfId="57" applyFont="1" applyFill="1" applyBorder="1" applyAlignment="1" applyProtection="1">
      <alignment horizontal="center"/>
      <protection locked="0"/>
    </xf>
    <xf numFmtId="0" fontId="3" fillId="0" borderId="19" xfId="57" applyFont="1" applyFill="1" applyBorder="1" applyAlignment="1" applyProtection="1">
      <alignment horizontal="center"/>
      <protection locked="0"/>
    </xf>
    <xf numFmtId="14" fontId="3" fillId="0" borderId="36" xfId="57" applyNumberFormat="1" applyFont="1" applyBorder="1" applyAlignment="1" applyProtection="1">
      <alignment horizontal="center"/>
      <protection locked="0"/>
    </xf>
    <xf numFmtId="14" fontId="3" fillId="0" borderId="29" xfId="57" applyNumberFormat="1" applyFont="1" applyBorder="1" applyAlignment="1" applyProtection="1">
      <alignment horizontal="center"/>
      <protection locked="0"/>
    </xf>
    <xf numFmtId="14" fontId="3" fillId="0" borderId="43" xfId="57" applyNumberFormat="1" applyFont="1" applyBorder="1" applyAlignment="1" applyProtection="1">
      <alignment horizontal="center"/>
      <protection locked="0"/>
    </xf>
    <xf numFmtId="0" fontId="3" fillId="0" borderId="16" xfId="57" applyFont="1" applyFill="1" applyBorder="1" applyAlignment="1" applyProtection="1">
      <alignment horizontal="center" wrapText="1"/>
      <protection locked="0"/>
    </xf>
    <xf numFmtId="0" fontId="3" fillId="0" borderId="25" xfId="57" applyFont="1" applyFill="1" applyBorder="1" applyAlignment="1" applyProtection="1">
      <alignment horizontal="center" wrapText="1"/>
      <protection locked="0"/>
    </xf>
    <xf numFmtId="0" fontId="3" fillId="0" borderId="26" xfId="57" applyFont="1" applyFill="1" applyBorder="1" applyAlignment="1" applyProtection="1">
      <alignment horizontal="center" wrapText="1"/>
      <protection locked="0"/>
    </xf>
    <xf numFmtId="0" fontId="3" fillId="0" borderId="19" xfId="57" applyFont="1" applyFill="1" applyBorder="1" applyAlignment="1" applyProtection="1">
      <alignment horizontal="center" wrapText="1"/>
      <protection locked="0"/>
    </xf>
    <xf numFmtId="0" fontId="8" fillId="0" borderId="16" xfId="57" applyFont="1" applyBorder="1" applyAlignment="1" applyProtection="1">
      <alignment horizontal="center" wrapText="1"/>
      <protection locked="0"/>
    </xf>
    <xf numFmtId="0" fontId="8" fillId="0" borderId="0" xfId="57" applyFont="1" applyBorder="1" applyAlignment="1" applyProtection="1">
      <alignment horizontal="center" wrapText="1"/>
      <protection locked="0"/>
    </xf>
    <xf numFmtId="0" fontId="8" fillId="0" borderId="25" xfId="57" applyFont="1" applyBorder="1" applyAlignment="1" applyProtection="1">
      <alignment horizontal="center" wrapText="1"/>
      <protection locked="0"/>
    </xf>
    <xf numFmtId="0" fontId="8" fillId="0" borderId="16" xfId="57" applyFont="1" applyBorder="1" applyAlignment="1" applyProtection="1">
      <alignment horizontal="center" vertical="top" wrapText="1"/>
      <protection locked="0"/>
    </xf>
    <xf numFmtId="0" fontId="8" fillId="0" borderId="0" xfId="57" applyFont="1" applyBorder="1" applyAlignment="1" applyProtection="1">
      <alignment horizontal="center" vertical="top" wrapText="1"/>
      <protection locked="0"/>
    </xf>
    <xf numFmtId="0" fontId="8" fillId="0" borderId="25" xfId="57" applyFont="1" applyBorder="1" applyAlignment="1" applyProtection="1">
      <alignment horizontal="center" vertical="top" wrapText="1"/>
      <protection locked="0"/>
    </xf>
    <xf numFmtId="0" fontId="4" fillId="0" borderId="38" xfId="57" applyFont="1" applyBorder="1" applyAlignment="1">
      <alignment horizontal="left" vertical="top" wrapText="1"/>
      <protection/>
    </xf>
    <xf numFmtId="0" fontId="4" fillId="0" borderId="44" xfId="57" applyFont="1" applyBorder="1" applyAlignment="1">
      <alignment horizontal="left" vertical="top" wrapText="1"/>
      <protection/>
    </xf>
    <xf numFmtId="0" fontId="4" fillId="0" borderId="16" xfId="57" applyFont="1" applyBorder="1" applyAlignment="1" applyProtection="1">
      <alignment horizontal="left" wrapText="1"/>
      <protection/>
    </xf>
    <xf numFmtId="0" fontId="4" fillId="0" borderId="0" xfId="57" applyFont="1" applyBorder="1" applyAlignment="1" applyProtection="1">
      <alignment horizontal="left" wrapText="1"/>
      <protection/>
    </xf>
    <xf numFmtId="0" fontId="4" fillId="0" borderId="25" xfId="57" applyFont="1" applyBorder="1" applyAlignment="1" applyProtection="1">
      <alignment horizontal="left" wrapText="1"/>
      <protection/>
    </xf>
    <xf numFmtId="0" fontId="3" fillId="0" borderId="16" xfId="57" applyFont="1" applyBorder="1" applyAlignment="1" applyProtection="1">
      <alignment horizontal="center"/>
      <protection locked="0"/>
    </xf>
    <xf numFmtId="0" fontId="3" fillId="0" borderId="25" xfId="57" applyFont="1" applyBorder="1" applyAlignment="1" applyProtection="1">
      <alignment horizontal="center"/>
      <protection locked="0"/>
    </xf>
    <xf numFmtId="0" fontId="3" fillId="37" borderId="24" xfId="57" applyFont="1" applyFill="1" applyBorder="1" applyAlignment="1">
      <alignment horizontal="center" vertical="center"/>
      <protection/>
    </xf>
    <xf numFmtId="0" fontId="3" fillId="37" borderId="28" xfId="57" applyFont="1" applyFill="1" applyBorder="1" applyAlignment="1">
      <alignment horizontal="center" vertical="center"/>
      <protection/>
    </xf>
    <xf numFmtId="0" fontId="3" fillId="37" borderId="20" xfId="57" applyFont="1" applyFill="1" applyBorder="1" applyAlignment="1">
      <alignment horizontal="center" vertical="center"/>
      <protection/>
    </xf>
    <xf numFmtId="0" fontId="4" fillId="0" borderId="15" xfId="57" applyFont="1" applyBorder="1" applyAlignment="1">
      <alignment horizontal="left" wrapText="1"/>
      <protection/>
    </xf>
    <xf numFmtId="0" fontId="4" fillId="0" borderId="18" xfId="57" applyFont="1" applyBorder="1" applyAlignment="1">
      <alignment horizontal="left" wrapText="1"/>
      <protection/>
    </xf>
    <xf numFmtId="0" fontId="4" fillId="0" borderId="16" xfId="57" applyFont="1" applyBorder="1" applyAlignment="1">
      <alignment horizontal="left" wrapText="1"/>
      <protection/>
    </xf>
    <xf numFmtId="0" fontId="4" fillId="0" borderId="25" xfId="57" applyFont="1" applyBorder="1" applyAlignment="1">
      <alignment horizontal="left" wrapText="1"/>
      <protection/>
    </xf>
    <xf numFmtId="0" fontId="4" fillId="0" borderId="17" xfId="57" applyFont="1" applyBorder="1" applyAlignment="1">
      <alignment horizontal="left" wrapText="1"/>
      <protection/>
    </xf>
    <xf numFmtId="0" fontId="4" fillId="0" borderId="0" xfId="57" applyFont="1" applyAlignment="1">
      <alignment horizontal="left" wrapText="1"/>
      <protection/>
    </xf>
    <xf numFmtId="0" fontId="4" fillId="0" borderId="16" xfId="57" applyFont="1" applyBorder="1" applyAlignment="1">
      <alignment horizontal="left" vertical="top" wrapText="1"/>
      <protection/>
    </xf>
    <xf numFmtId="0" fontId="4" fillId="0" borderId="0" xfId="57" applyFont="1" applyBorder="1" applyAlignment="1">
      <alignment horizontal="left" vertical="top" wrapText="1"/>
      <protection/>
    </xf>
    <xf numFmtId="0" fontId="4" fillId="0" borderId="25" xfId="57" applyFont="1" applyBorder="1" applyAlignment="1">
      <alignment horizontal="left" vertical="top" wrapText="1"/>
      <protection/>
    </xf>
    <xf numFmtId="0" fontId="3" fillId="0" borderId="16" xfId="57" applyFont="1" applyFill="1" applyBorder="1" applyAlignment="1" applyProtection="1">
      <alignment horizontal="left" wrapText="1"/>
      <protection locked="0"/>
    </xf>
    <xf numFmtId="0" fontId="3" fillId="0" borderId="0" xfId="57" applyFont="1" applyFill="1" applyBorder="1" applyAlignment="1" applyProtection="1">
      <alignment horizontal="left" wrapText="1"/>
      <protection locked="0"/>
    </xf>
    <xf numFmtId="0" fontId="3" fillId="0" borderId="25" xfId="57" applyFont="1" applyFill="1" applyBorder="1" applyAlignment="1" applyProtection="1">
      <alignment horizontal="left" wrapText="1"/>
      <protection locked="0"/>
    </xf>
    <xf numFmtId="0" fontId="3" fillId="0" borderId="26" xfId="57" applyFont="1" applyFill="1" applyBorder="1" applyAlignment="1" applyProtection="1">
      <alignment horizontal="left" wrapText="1"/>
      <protection locked="0"/>
    </xf>
    <xf numFmtId="0" fontId="3" fillId="0" borderId="32" xfId="57" applyFont="1" applyFill="1" applyBorder="1" applyAlignment="1" applyProtection="1">
      <alignment horizontal="left" wrapText="1"/>
      <protection locked="0"/>
    </xf>
    <xf numFmtId="0" fontId="3" fillId="0" borderId="19" xfId="57" applyFont="1" applyFill="1" applyBorder="1" applyAlignment="1" applyProtection="1">
      <alignment horizontal="left" wrapText="1"/>
      <protection locked="0"/>
    </xf>
    <xf numFmtId="0" fontId="3" fillId="0" borderId="16" xfId="57" applyFont="1" applyFill="1" applyBorder="1" applyAlignment="1" applyProtection="1">
      <alignment horizontal="left"/>
      <protection locked="0"/>
    </xf>
    <xf numFmtId="0" fontId="3" fillId="0" borderId="0" xfId="57" applyFont="1" applyFill="1" applyBorder="1" applyAlignment="1" applyProtection="1">
      <alignment horizontal="left"/>
      <protection locked="0"/>
    </xf>
    <xf numFmtId="0" fontId="3" fillId="0" borderId="25" xfId="57" applyFont="1" applyFill="1" applyBorder="1" applyAlignment="1" applyProtection="1">
      <alignment horizontal="left"/>
      <protection locked="0"/>
    </xf>
    <xf numFmtId="0" fontId="3" fillId="0" borderId="26" xfId="57" applyFont="1" applyFill="1" applyBorder="1" applyAlignment="1" applyProtection="1">
      <alignment horizontal="left"/>
      <protection locked="0"/>
    </xf>
    <xf numFmtId="0" fontId="3" fillId="0" borderId="32" xfId="57" applyFont="1" applyFill="1" applyBorder="1" applyAlignment="1" applyProtection="1">
      <alignment horizontal="left"/>
      <protection locked="0"/>
    </xf>
    <xf numFmtId="0" fontId="3" fillId="0" borderId="19" xfId="57" applyFont="1" applyFill="1" applyBorder="1" applyAlignment="1" applyProtection="1">
      <alignment horizontal="left"/>
      <protection locked="0"/>
    </xf>
    <xf numFmtId="0" fontId="0" fillId="37" borderId="28" xfId="57" applyFill="1" applyBorder="1" applyAlignment="1">
      <alignment horizontal="center" vertical="center"/>
      <protection/>
    </xf>
    <xf numFmtId="0" fontId="0" fillId="37" borderId="32" xfId="57" applyFill="1" applyBorder="1" applyAlignment="1">
      <alignment horizontal="center" vertical="center"/>
      <protection/>
    </xf>
    <xf numFmtId="0" fontId="0" fillId="37" borderId="20" xfId="57" applyFill="1" applyBorder="1" applyAlignment="1">
      <alignment horizontal="center" vertical="center"/>
      <protection/>
    </xf>
    <xf numFmtId="0" fontId="3" fillId="0" borderId="0" xfId="57" applyFont="1" applyFill="1" applyBorder="1" applyAlignment="1" applyProtection="1">
      <alignment horizontal="center"/>
      <protection locked="0"/>
    </xf>
    <xf numFmtId="0" fontId="3" fillId="0" borderId="32" xfId="57" applyFont="1" applyFill="1" applyBorder="1" applyAlignment="1" applyProtection="1">
      <alignment horizontal="center"/>
      <protection locked="0"/>
    </xf>
    <xf numFmtId="0" fontId="4" fillId="0" borderId="24" xfId="57" applyFont="1" applyBorder="1" applyAlignment="1">
      <alignment horizontal="left"/>
      <protection/>
    </xf>
    <xf numFmtId="0" fontId="4" fillId="0" borderId="20" xfId="57" applyFont="1" applyBorder="1" applyAlignment="1">
      <alignment horizontal="left"/>
      <protection/>
    </xf>
    <xf numFmtId="0" fontId="42" fillId="0" borderId="15" xfId="57" applyFont="1" applyBorder="1" applyAlignment="1">
      <alignment horizontal="left" vertical="top" wrapText="1"/>
      <protection/>
    </xf>
    <xf numFmtId="0" fontId="42" fillId="0" borderId="17" xfId="57" applyFont="1" applyBorder="1" applyAlignment="1">
      <alignment horizontal="left" vertical="top" wrapText="1"/>
      <protection/>
    </xf>
    <xf numFmtId="0" fontId="42" fillId="0" borderId="18" xfId="57" applyFont="1" applyBorder="1" applyAlignment="1">
      <alignment horizontal="left" vertical="top" wrapText="1"/>
      <protection/>
    </xf>
    <xf numFmtId="0" fontId="42" fillId="0" borderId="16" xfId="57" applyFont="1" applyBorder="1" applyAlignment="1">
      <alignment horizontal="left" vertical="top" wrapText="1"/>
      <protection/>
    </xf>
    <xf numFmtId="0" fontId="42" fillId="0" borderId="0" xfId="57" applyFont="1" applyBorder="1" applyAlignment="1">
      <alignment horizontal="left" vertical="top" wrapText="1"/>
      <protection/>
    </xf>
    <xf numFmtId="0" fontId="42" fillId="0" borderId="25" xfId="57" applyFont="1" applyBorder="1" applyAlignment="1">
      <alignment horizontal="left" vertical="top" wrapText="1"/>
      <protection/>
    </xf>
    <xf numFmtId="0" fontId="3" fillId="0" borderId="16" xfId="57" applyFont="1" applyBorder="1" applyAlignment="1" applyProtection="1">
      <alignment horizontal="center" vertical="center"/>
      <protection locked="0"/>
    </xf>
    <xf numFmtId="0" fontId="3" fillId="0" borderId="25" xfId="57" applyFont="1" applyBorder="1" applyAlignment="1" applyProtection="1">
      <alignment horizontal="center" vertical="center"/>
      <protection locked="0"/>
    </xf>
    <xf numFmtId="0" fontId="3" fillId="0" borderId="26" xfId="57" applyFont="1" applyBorder="1" applyAlignment="1" applyProtection="1">
      <alignment horizontal="center" vertical="center"/>
      <protection locked="0"/>
    </xf>
    <xf numFmtId="0" fontId="3" fillId="0" borderId="19" xfId="57" applyFont="1" applyBorder="1" applyAlignment="1" applyProtection="1">
      <alignment horizontal="center" vertical="center"/>
      <protection locked="0"/>
    </xf>
    <xf numFmtId="0" fontId="3" fillId="0" borderId="0" xfId="57" applyFont="1" applyAlignment="1" applyProtection="1">
      <alignment horizontal="center" vertical="center"/>
      <protection locked="0"/>
    </xf>
    <xf numFmtId="0" fontId="3" fillId="0" borderId="32" xfId="57" applyFont="1" applyBorder="1" applyAlignment="1" applyProtection="1">
      <alignment horizontal="center" vertical="center"/>
      <protection locked="0"/>
    </xf>
    <xf numFmtId="0" fontId="3" fillId="0" borderId="16" xfId="57" applyFont="1" applyBorder="1" applyAlignment="1" applyProtection="1">
      <alignment horizontal="center" vertical="center" wrapText="1"/>
      <protection locked="0"/>
    </xf>
    <xf numFmtId="0" fontId="3" fillId="0" borderId="0" xfId="57" applyFont="1" applyBorder="1" applyAlignment="1" applyProtection="1">
      <alignment horizontal="center" vertical="center" wrapText="1"/>
      <protection locked="0"/>
    </xf>
    <xf numFmtId="0" fontId="3" fillId="0" borderId="25" xfId="57" applyFont="1" applyBorder="1" applyAlignment="1" applyProtection="1">
      <alignment horizontal="center" vertical="center" wrapText="1"/>
      <protection locked="0"/>
    </xf>
    <xf numFmtId="0" fontId="3" fillId="0" borderId="26" xfId="57" applyFont="1" applyBorder="1" applyAlignment="1" applyProtection="1">
      <alignment horizontal="center" vertical="center" wrapText="1"/>
      <protection locked="0"/>
    </xf>
    <xf numFmtId="0" fontId="3" fillId="0" borderId="32" xfId="57" applyFont="1" applyBorder="1" applyAlignment="1" applyProtection="1">
      <alignment horizontal="center" vertical="center" wrapText="1"/>
      <protection locked="0"/>
    </xf>
    <xf numFmtId="0" fontId="3" fillId="0" borderId="19" xfId="57" applyFont="1" applyBorder="1" applyAlignment="1" applyProtection="1">
      <alignment horizontal="center" vertical="center" wrapText="1"/>
      <protection locked="0"/>
    </xf>
    <xf numFmtId="0" fontId="3" fillId="0" borderId="0" xfId="57" applyFont="1" applyBorder="1" applyAlignment="1" applyProtection="1">
      <alignment horizontal="center" vertical="center"/>
      <protection locked="0"/>
    </xf>
    <xf numFmtId="0" fontId="1" fillId="0" borderId="26" xfId="57" applyFont="1" applyBorder="1" applyAlignment="1" applyProtection="1">
      <alignment horizontal="left"/>
      <protection locked="0"/>
    </xf>
    <xf numFmtId="0" fontId="1" fillId="0" borderId="32" xfId="57" applyFont="1" applyBorder="1" applyAlignment="1" applyProtection="1">
      <alignment horizontal="left"/>
      <protection locked="0"/>
    </xf>
    <xf numFmtId="0" fontId="1" fillId="0" borderId="19" xfId="57" applyFont="1" applyBorder="1" applyAlignment="1" applyProtection="1">
      <alignment horizontal="left"/>
      <protection locked="0"/>
    </xf>
    <xf numFmtId="0" fontId="4" fillId="0" borderId="15" xfId="57" applyFont="1" applyBorder="1" applyAlignment="1" applyProtection="1">
      <alignment horizontal="center" vertical="top" wrapText="1"/>
      <protection/>
    </xf>
    <xf numFmtId="0" fontId="4" fillId="0" borderId="17" xfId="57" applyFont="1" applyBorder="1" applyAlignment="1" applyProtection="1">
      <alignment horizontal="center" vertical="top" wrapText="1"/>
      <protection/>
    </xf>
    <xf numFmtId="0" fontId="4" fillId="0" borderId="18" xfId="57" applyFont="1" applyBorder="1" applyAlignment="1" applyProtection="1">
      <alignment horizontal="center" vertical="top" wrapText="1"/>
      <protection/>
    </xf>
    <xf numFmtId="0" fontId="4" fillId="0" borderId="16" xfId="57" applyFont="1" applyBorder="1" applyAlignment="1" applyProtection="1">
      <alignment horizontal="center" vertical="top" wrapText="1"/>
      <protection/>
    </xf>
    <xf numFmtId="0" fontId="4" fillId="0" borderId="0" xfId="57" applyFont="1" applyBorder="1" applyAlignment="1" applyProtection="1">
      <alignment horizontal="center" vertical="top" wrapText="1"/>
      <protection/>
    </xf>
    <xf numFmtId="0" fontId="4" fillId="0" borderId="25" xfId="57" applyFont="1" applyBorder="1" applyAlignment="1" applyProtection="1">
      <alignment horizontal="center" vertical="top" wrapText="1"/>
      <protection/>
    </xf>
    <xf numFmtId="0" fontId="65" fillId="0" borderId="26" xfId="57" applyFont="1" applyBorder="1" applyAlignment="1" applyProtection="1">
      <alignment horizontal="center" wrapText="1"/>
      <protection locked="0"/>
    </xf>
    <xf numFmtId="0" fontId="65" fillId="0" borderId="32" xfId="57" applyFont="1" applyBorder="1" applyAlignment="1" applyProtection="1">
      <alignment horizontal="center" wrapText="1"/>
      <protection locked="0"/>
    </xf>
    <xf numFmtId="0" fontId="65" fillId="0" borderId="19" xfId="57" applyFont="1" applyBorder="1" applyAlignment="1" applyProtection="1">
      <alignment horizontal="center" wrapText="1"/>
      <protection locked="0"/>
    </xf>
    <xf numFmtId="0" fontId="4" fillId="0" borderId="16" xfId="57" applyFont="1" applyBorder="1" applyAlignment="1">
      <alignment horizontal="left"/>
      <protection/>
    </xf>
    <xf numFmtId="0" fontId="4" fillId="0" borderId="0" xfId="57" applyFont="1" applyBorder="1" applyAlignment="1">
      <alignment horizontal="left"/>
      <protection/>
    </xf>
    <xf numFmtId="0" fontId="4" fillId="0" borderId="25" xfId="57" applyFont="1" applyBorder="1" applyAlignment="1">
      <alignment horizontal="left"/>
      <protection/>
    </xf>
    <xf numFmtId="0" fontId="3" fillId="0" borderId="16" xfId="57" applyFont="1" applyBorder="1" applyAlignment="1" applyProtection="1">
      <alignment horizontal="left" wrapText="1"/>
      <protection locked="0"/>
    </xf>
    <xf numFmtId="0" fontId="3" fillId="0" borderId="0" xfId="57" applyFont="1" applyAlignment="1" applyProtection="1">
      <alignment horizontal="left" wrapText="1"/>
      <protection locked="0"/>
    </xf>
    <xf numFmtId="0" fontId="3" fillId="0" borderId="25" xfId="57" applyFont="1" applyBorder="1" applyAlignment="1" applyProtection="1">
      <alignment horizontal="left" wrapText="1"/>
      <protection locked="0"/>
    </xf>
    <xf numFmtId="0" fontId="3" fillId="0" borderId="26" xfId="57" applyFont="1" applyBorder="1" applyAlignment="1" applyProtection="1">
      <alignment horizontal="left" wrapText="1"/>
      <protection locked="0"/>
    </xf>
    <xf numFmtId="0" fontId="3" fillId="0" borderId="32" xfId="57" applyFont="1" applyBorder="1" applyAlignment="1" applyProtection="1">
      <alignment horizontal="left" wrapText="1"/>
      <protection locked="0"/>
    </xf>
    <xf numFmtId="0" fontId="3" fillId="0" borderId="19" xfId="57" applyFont="1" applyBorder="1" applyAlignment="1" applyProtection="1">
      <alignment horizontal="left" wrapText="1"/>
      <protection locked="0"/>
    </xf>
    <xf numFmtId="0" fontId="2" fillId="0" borderId="0" xfId="57" applyFont="1" applyAlignment="1" applyProtection="1">
      <alignment horizontal="center"/>
      <protection/>
    </xf>
    <xf numFmtId="0" fontId="37" fillId="0" borderId="0" xfId="57" applyFont="1" applyAlignment="1" applyProtection="1">
      <alignment horizontal="center"/>
      <protection/>
    </xf>
    <xf numFmtId="0" fontId="1" fillId="0" borderId="32" xfId="57" applyFont="1" applyBorder="1" applyAlignment="1">
      <alignment horizontal="center"/>
      <protection/>
    </xf>
    <xf numFmtId="0" fontId="38" fillId="41" borderId="24" xfId="57" applyFont="1" applyFill="1" applyBorder="1" applyAlignment="1" applyProtection="1">
      <alignment horizontal="center" vertical="center"/>
      <protection/>
    </xf>
    <xf numFmtId="0" fontId="38" fillId="41" borderId="28" xfId="57" applyFont="1" applyFill="1" applyBorder="1" applyAlignment="1" applyProtection="1">
      <alignment horizontal="center" vertical="center"/>
      <protection/>
    </xf>
    <xf numFmtId="0" fontId="38" fillId="41" borderId="17" xfId="57" applyFont="1" applyFill="1" applyBorder="1" applyAlignment="1" applyProtection="1">
      <alignment horizontal="center" vertical="center"/>
      <protection/>
    </xf>
    <xf numFmtId="0" fontId="38" fillId="41" borderId="20" xfId="57" applyFont="1" applyFill="1" applyBorder="1" applyAlignment="1" applyProtection="1">
      <alignment horizontal="center" vertical="center"/>
      <protection/>
    </xf>
    <xf numFmtId="0" fontId="40" fillId="33" borderId="10" xfId="57" applyFont="1" applyFill="1" applyBorder="1" applyAlignment="1" applyProtection="1">
      <alignment horizontal="center" vertical="center" wrapText="1"/>
      <protection/>
    </xf>
    <xf numFmtId="0" fontId="40" fillId="33" borderId="14" xfId="57" applyFont="1" applyFill="1" applyBorder="1" applyAlignment="1" applyProtection="1">
      <alignment horizontal="center" vertical="center" wrapText="1"/>
      <protection/>
    </xf>
    <xf numFmtId="0" fontId="40" fillId="33" borderId="11" xfId="57" applyFont="1" applyFill="1" applyBorder="1" applyAlignment="1" applyProtection="1">
      <alignment horizontal="center" vertical="center" wrapText="1"/>
      <protection/>
    </xf>
    <xf numFmtId="0" fontId="4" fillId="0" borderId="15" xfId="57" applyFont="1" applyBorder="1" applyAlignment="1" applyProtection="1">
      <alignment horizontal="left" vertical="top" wrapText="1"/>
      <protection/>
    </xf>
    <xf numFmtId="0" fontId="4" fillId="0" borderId="17" xfId="57" applyFont="1" applyBorder="1" applyAlignment="1" applyProtection="1">
      <alignment horizontal="left" vertical="top" wrapText="1"/>
      <protection/>
    </xf>
    <xf numFmtId="0" fontId="4" fillId="0" borderId="18" xfId="57" applyFont="1" applyBorder="1" applyAlignment="1" applyProtection="1">
      <alignment horizontal="left" vertical="top" wrapText="1"/>
      <protection/>
    </xf>
    <xf numFmtId="0" fontId="4" fillId="0" borderId="16" xfId="57" applyFont="1" applyBorder="1" applyAlignment="1" applyProtection="1">
      <alignment horizontal="left" vertical="top" wrapText="1"/>
      <protection/>
    </xf>
    <xf numFmtId="0" fontId="4" fillId="0" borderId="0" xfId="57" applyFont="1" applyBorder="1" applyAlignment="1" applyProtection="1">
      <alignment horizontal="left" vertical="top" wrapText="1"/>
      <protection/>
    </xf>
    <xf numFmtId="0" fontId="4" fillId="0" borderId="25" xfId="57" applyFont="1" applyBorder="1" applyAlignment="1" applyProtection="1">
      <alignment horizontal="left" vertical="top" wrapText="1"/>
      <protection/>
    </xf>
    <xf numFmtId="0" fontId="40" fillId="33" borderId="15" xfId="57" applyFont="1" applyFill="1" applyBorder="1" applyAlignment="1" applyProtection="1">
      <alignment horizontal="center" vertical="center" wrapText="1"/>
      <protection/>
    </xf>
    <xf numFmtId="0" fontId="40" fillId="33" borderId="16" xfId="57" applyFont="1" applyFill="1" applyBorder="1" applyAlignment="1" applyProtection="1">
      <alignment horizontal="center" vertical="center" wrapText="1"/>
      <protection/>
    </xf>
    <xf numFmtId="0" fontId="40" fillId="33" borderId="26" xfId="57" applyFont="1" applyFill="1" applyBorder="1" applyAlignment="1" applyProtection="1">
      <alignment horizontal="center" vertical="center" wrapText="1"/>
      <protection/>
    </xf>
    <xf numFmtId="0" fontId="40" fillId="33" borderId="18" xfId="57" applyFont="1" applyFill="1" applyBorder="1" applyAlignment="1" applyProtection="1">
      <alignment horizontal="center" vertical="center" wrapText="1"/>
      <protection/>
    </xf>
    <xf numFmtId="0" fontId="40" fillId="33" borderId="25" xfId="57" applyFont="1" applyFill="1" applyBorder="1" applyAlignment="1" applyProtection="1">
      <alignment horizontal="center" vertical="center" wrapText="1"/>
      <protection/>
    </xf>
    <xf numFmtId="0" fontId="40" fillId="33" borderId="19" xfId="57" applyFont="1" applyFill="1" applyBorder="1" applyAlignment="1" applyProtection="1">
      <alignment horizontal="center" vertical="center" wrapText="1"/>
      <protection/>
    </xf>
    <xf numFmtId="0" fontId="1" fillId="0" borderId="45" xfId="57" applyFont="1" applyBorder="1" applyAlignment="1">
      <alignment horizontal="left"/>
      <protection/>
    </xf>
    <xf numFmtId="0" fontId="1" fillId="0" borderId="46" xfId="57" applyFont="1" applyBorder="1" applyAlignment="1">
      <alignment horizontal="left"/>
      <protection/>
    </xf>
    <xf numFmtId="0" fontId="1" fillId="0" borderId="47" xfId="57" applyFont="1" applyBorder="1" applyAlignment="1">
      <alignment horizontal="left"/>
      <protection/>
    </xf>
    <xf numFmtId="0" fontId="3" fillId="0" borderId="45" xfId="57" applyFont="1" applyFill="1" applyBorder="1" applyAlignment="1">
      <alignment horizontal="center"/>
      <protection/>
    </xf>
    <xf numFmtId="0" fontId="3" fillId="0" borderId="47" xfId="57" applyFont="1" applyFill="1" applyBorder="1" applyAlignment="1">
      <alignment horizontal="center"/>
      <protection/>
    </xf>
    <xf numFmtId="0" fontId="40" fillId="38" borderId="45" xfId="57" applyFont="1" applyFill="1" applyBorder="1" applyAlignment="1">
      <alignment horizontal="center"/>
      <protection/>
    </xf>
    <xf numFmtId="0" fontId="40" fillId="38" borderId="46" xfId="57" applyFont="1" applyFill="1" applyBorder="1" applyAlignment="1">
      <alignment horizontal="center"/>
      <protection/>
    </xf>
    <xf numFmtId="0" fontId="40" fillId="38" borderId="47" xfId="57" applyFont="1" applyFill="1" applyBorder="1" applyAlignment="1">
      <alignment horizontal="center"/>
      <protection/>
    </xf>
    <xf numFmtId="0" fontId="3" fillId="0" borderId="48" xfId="57" applyFont="1" applyFill="1" applyBorder="1" applyAlignment="1">
      <alignment horizontal="center"/>
      <protection/>
    </xf>
    <xf numFmtId="0" fontId="1" fillId="0" borderId="49" xfId="57" applyFont="1" applyBorder="1" applyAlignment="1">
      <alignment horizontal="left"/>
      <protection/>
    </xf>
    <xf numFmtId="0" fontId="1" fillId="0" borderId="44" xfId="57" applyFont="1" applyBorder="1" applyAlignment="1">
      <alignment horizontal="left"/>
      <protection/>
    </xf>
    <xf numFmtId="0" fontId="1" fillId="0" borderId="50" xfId="57" applyFont="1" applyBorder="1" applyAlignment="1">
      <alignment horizontal="left"/>
      <protection/>
    </xf>
    <xf numFmtId="0" fontId="3" fillId="0" borderId="49" xfId="57" applyFont="1" applyFill="1" applyBorder="1" applyAlignment="1">
      <alignment horizontal="center"/>
      <protection/>
    </xf>
    <xf numFmtId="0" fontId="3" fillId="0" borderId="50" xfId="57" applyFont="1" applyFill="1" applyBorder="1" applyAlignment="1">
      <alignment horizontal="center"/>
      <protection/>
    </xf>
    <xf numFmtId="0" fontId="40" fillId="38" borderId="49" xfId="57" applyFont="1" applyFill="1" applyBorder="1" applyAlignment="1">
      <alignment horizontal="center"/>
      <protection/>
    </xf>
    <xf numFmtId="0" fontId="40" fillId="38" borderId="44" xfId="57" applyFont="1" applyFill="1" applyBorder="1" applyAlignment="1">
      <alignment horizontal="center"/>
      <protection/>
    </xf>
    <xf numFmtId="0" fontId="40" fillId="38" borderId="50" xfId="57" applyFont="1" applyFill="1" applyBorder="1" applyAlignment="1">
      <alignment horizontal="center"/>
      <protection/>
    </xf>
    <xf numFmtId="0" fontId="3" fillId="0" borderId="51" xfId="57" applyFont="1" applyFill="1" applyBorder="1" applyAlignment="1">
      <alignment horizontal="center"/>
      <protection/>
    </xf>
    <xf numFmtId="0" fontId="10" fillId="0" borderId="17" xfId="57" applyFont="1" applyBorder="1" applyAlignment="1">
      <alignment horizontal="center"/>
      <protection/>
    </xf>
    <xf numFmtId="0" fontId="37" fillId="0" borderId="32" xfId="57" applyFont="1" applyBorder="1" applyAlignment="1">
      <alignment horizontal="center"/>
      <protection/>
    </xf>
    <xf numFmtId="0" fontId="8" fillId="33" borderId="24" xfId="57" applyFont="1" applyFill="1" applyBorder="1" applyAlignment="1">
      <alignment horizontal="center"/>
      <protection/>
    </xf>
    <xf numFmtId="0" fontId="8" fillId="33" borderId="28" xfId="57" applyFont="1" applyFill="1" applyBorder="1" applyAlignment="1">
      <alignment horizontal="center"/>
      <protection/>
    </xf>
    <xf numFmtId="0" fontId="8" fillId="33" borderId="20" xfId="57" applyFont="1" applyFill="1" applyBorder="1" applyAlignment="1">
      <alignment horizontal="center"/>
      <protection/>
    </xf>
    <xf numFmtId="0" fontId="1" fillId="0" borderId="52" xfId="57" applyFont="1" applyBorder="1" applyAlignment="1">
      <alignment horizontal="left"/>
      <protection/>
    </xf>
    <xf numFmtId="0" fontId="1" fillId="0" borderId="53" xfId="57" applyFont="1" applyBorder="1" applyAlignment="1">
      <alignment horizontal="left"/>
      <protection/>
    </xf>
    <xf numFmtId="0" fontId="1" fillId="0" borderId="54" xfId="57" applyFont="1" applyBorder="1" applyAlignment="1">
      <alignment horizontal="left"/>
      <protection/>
    </xf>
    <xf numFmtId="0" fontId="3" fillId="0" borderId="52" xfId="57" applyFont="1" applyFill="1" applyBorder="1" applyAlignment="1">
      <alignment horizontal="center"/>
      <protection/>
    </xf>
    <xf numFmtId="0" fontId="3" fillId="0" borderId="54" xfId="57" applyFont="1" applyFill="1" applyBorder="1" applyAlignment="1">
      <alignment horizontal="center"/>
      <protection/>
    </xf>
    <xf numFmtId="0" fontId="40" fillId="38" borderId="52" xfId="57" applyFont="1" applyFill="1" applyBorder="1" applyAlignment="1">
      <alignment horizontal="center"/>
      <protection/>
    </xf>
    <xf numFmtId="0" fontId="40" fillId="38" borderId="53" xfId="57" applyFont="1" applyFill="1" applyBorder="1" applyAlignment="1">
      <alignment horizontal="center"/>
      <protection/>
    </xf>
    <xf numFmtId="0" fontId="40" fillId="38" borderId="54" xfId="57" applyFont="1" applyFill="1" applyBorder="1" applyAlignment="1">
      <alignment horizontal="center"/>
      <protection/>
    </xf>
    <xf numFmtId="0" fontId="3" fillId="0" borderId="52" xfId="57" applyFont="1" applyFill="1" applyBorder="1" applyAlignment="1">
      <alignment horizontal="center" wrapText="1"/>
      <protection/>
    </xf>
    <xf numFmtId="0" fontId="3" fillId="0" borderId="55" xfId="57" applyFont="1" applyFill="1" applyBorder="1" applyAlignment="1">
      <alignment horizontal="center" wrapText="1"/>
      <protection/>
    </xf>
    <xf numFmtId="0" fontId="53" fillId="0" borderId="16" xfId="57" applyFont="1" applyBorder="1" applyAlignment="1">
      <alignment horizontal="left"/>
      <protection/>
    </xf>
    <xf numFmtId="0" fontId="53" fillId="0" borderId="0" xfId="57" applyFont="1" applyBorder="1" applyAlignment="1">
      <alignment horizontal="left"/>
      <protection/>
    </xf>
    <xf numFmtId="0" fontId="53" fillId="0" borderId="25" xfId="57" applyFont="1" applyBorder="1" applyAlignment="1">
      <alignment horizontal="left"/>
      <protection/>
    </xf>
    <xf numFmtId="0" fontId="52" fillId="0" borderId="28" xfId="57" applyFont="1" applyBorder="1" applyAlignment="1">
      <alignment horizontal="left"/>
      <protection/>
    </xf>
    <xf numFmtId="0" fontId="52" fillId="0" borderId="20" xfId="57" applyFont="1" applyBorder="1" applyAlignment="1">
      <alignment horizontal="left"/>
      <protection/>
    </xf>
    <xf numFmtId="0" fontId="53" fillId="0" borderId="26" xfId="57" applyFont="1" applyBorder="1" applyAlignment="1">
      <alignment horizontal="left"/>
      <protection/>
    </xf>
    <xf numFmtId="0" fontId="53" fillId="0" borderId="32" xfId="57" applyFont="1" applyBorder="1" applyAlignment="1">
      <alignment horizontal="left"/>
      <protection/>
    </xf>
    <xf numFmtId="0" fontId="53" fillId="0" borderId="19" xfId="57" applyFont="1" applyBorder="1" applyAlignment="1">
      <alignment horizontal="left"/>
      <protection/>
    </xf>
    <xf numFmtId="0" fontId="55" fillId="0" borderId="28" xfId="57" applyFont="1" applyBorder="1" applyAlignment="1">
      <alignment horizontal="left"/>
      <protection/>
    </xf>
    <xf numFmtId="0" fontId="55" fillId="0" borderId="20" xfId="57" applyFont="1" applyBorder="1" applyAlignment="1">
      <alignment horizontal="left"/>
      <protection/>
    </xf>
    <xf numFmtId="0" fontId="8" fillId="35" borderId="16" xfId="57" applyFont="1" applyFill="1" applyBorder="1" applyAlignment="1">
      <alignment horizontal="center"/>
      <protection/>
    </xf>
    <xf numFmtId="0" fontId="8" fillId="35" borderId="25" xfId="57" applyFont="1" applyFill="1" applyBorder="1" applyAlignment="1">
      <alignment horizontal="center"/>
      <protection/>
    </xf>
    <xf numFmtId="0" fontId="53" fillId="0" borderId="16" xfId="57" applyFont="1" applyBorder="1" applyAlignment="1">
      <alignment horizontal="left" vertical="top" wrapText="1"/>
      <protection/>
    </xf>
    <xf numFmtId="0" fontId="53" fillId="0" borderId="0" xfId="57" applyFont="1" applyBorder="1" applyAlignment="1">
      <alignment horizontal="left" vertical="top" wrapText="1"/>
      <protection/>
    </xf>
    <xf numFmtId="0" fontId="53" fillId="0" borderId="25" xfId="57" applyFont="1" applyBorder="1" applyAlignment="1">
      <alignment horizontal="left" vertical="top" wrapText="1"/>
      <protection/>
    </xf>
    <xf numFmtId="0" fontId="53" fillId="0" borderId="26" xfId="57" applyFont="1" applyBorder="1" applyAlignment="1">
      <alignment horizontal="left" vertical="top" wrapText="1"/>
      <protection/>
    </xf>
    <xf numFmtId="0" fontId="53" fillId="0" borderId="32" xfId="57" applyFont="1" applyBorder="1" applyAlignment="1">
      <alignment horizontal="left" vertical="top" wrapText="1"/>
      <protection/>
    </xf>
    <xf numFmtId="0" fontId="53" fillId="0" borderId="19" xfId="57" applyFont="1" applyBorder="1" applyAlignment="1">
      <alignment horizontal="left" vertical="top" wrapText="1"/>
      <protection/>
    </xf>
    <xf numFmtId="0" fontId="52" fillId="0" borderId="17" xfId="57" applyFont="1" applyBorder="1" applyAlignment="1">
      <alignment horizontal="left"/>
      <protection/>
    </xf>
    <xf numFmtId="0" fontId="52" fillId="0" borderId="18" xfId="57" applyFont="1" applyBorder="1" applyAlignment="1">
      <alignment horizontal="left"/>
      <protection/>
    </xf>
    <xf numFmtId="0" fontId="53" fillId="0" borderId="28" xfId="57" applyFont="1" applyBorder="1" applyAlignment="1">
      <alignment horizontal="left"/>
      <protection/>
    </xf>
    <xf numFmtId="0" fontId="53" fillId="0" borderId="20" xfId="57" applyFont="1" applyBorder="1" applyAlignment="1">
      <alignment horizontal="left"/>
      <protection/>
    </xf>
    <xf numFmtId="0" fontId="49" fillId="37" borderId="14" xfId="57" applyFont="1" applyFill="1" applyBorder="1" applyAlignment="1">
      <alignment vertical="center" wrapText="1"/>
      <protection/>
    </xf>
    <xf numFmtId="0" fontId="52" fillId="0" borderId="17" xfId="57" applyFont="1" applyBorder="1" applyAlignment="1">
      <alignment horizontal="left" vertical="top" wrapText="1"/>
      <protection/>
    </xf>
    <xf numFmtId="0" fontId="52" fillId="0" borderId="18" xfId="57" applyFont="1" applyBorder="1" applyAlignment="1">
      <alignment horizontal="left" vertical="top" wrapText="1"/>
      <protection/>
    </xf>
    <xf numFmtId="0" fontId="8" fillId="35" borderId="16" xfId="57" applyFont="1" applyFill="1" applyBorder="1" applyAlignment="1">
      <alignment horizontal="left" wrapText="1"/>
      <protection/>
    </xf>
    <xf numFmtId="0" fontId="8" fillId="35" borderId="25" xfId="57" applyFont="1" applyFill="1" applyBorder="1" applyAlignment="1">
      <alignment horizontal="left" wrapText="1"/>
      <protection/>
    </xf>
    <xf numFmtId="0" fontId="7" fillId="0" borderId="26" xfId="57" applyFont="1" applyBorder="1" applyAlignment="1">
      <alignment horizontal="left"/>
      <protection/>
    </xf>
    <xf numFmtId="0" fontId="7" fillId="0" borderId="32" xfId="57" applyFont="1" applyBorder="1" applyAlignment="1">
      <alignment horizontal="left"/>
      <protection/>
    </xf>
    <xf numFmtId="0" fontId="7" fillId="0" borderId="26" xfId="57" applyFont="1" applyBorder="1" applyAlignment="1">
      <alignment horizontal="center"/>
      <protection/>
    </xf>
    <xf numFmtId="0" fontId="7" fillId="0" borderId="32" xfId="57" applyFont="1" applyBorder="1" applyAlignment="1">
      <alignment horizontal="center"/>
      <protection/>
    </xf>
    <xf numFmtId="0" fontId="7" fillId="0" borderId="19" xfId="57" applyFont="1" applyBorder="1" applyAlignment="1">
      <alignment horizontal="center"/>
      <protection/>
    </xf>
    <xf numFmtId="0" fontId="8" fillId="0" borderId="28" xfId="57" applyFont="1" applyBorder="1" applyAlignment="1">
      <alignment horizontal="left"/>
      <protection/>
    </xf>
    <xf numFmtId="0" fontId="8" fillId="0" borderId="20" xfId="57" applyFont="1" applyBorder="1" applyAlignment="1">
      <alignment horizontal="left"/>
      <protection/>
    </xf>
    <xf numFmtId="0" fontId="42" fillId="0" borderId="17" xfId="57" applyFont="1" applyBorder="1" applyAlignment="1">
      <alignment horizontal="left"/>
      <protection/>
    </xf>
    <xf numFmtId="0" fontId="42" fillId="0" borderId="18" xfId="57" applyFont="1" applyBorder="1" applyAlignment="1">
      <alignment horizontal="left"/>
      <protection/>
    </xf>
    <xf numFmtId="0" fontId="8" fillId="0" borderId="17" xfId="57" applyFont="1" applyBorder="1" applyAlignment="1">
      <alignment horizontal="left"/>
      <protection/>
    </xf>
    <xf numFmtId="0" fontId="8" fillId="0" borderId="18" xfId="57" applyFont="1" applyBorder="1" applyAlignment="1">
      <alignment horizontal="left"/>
      <protection/>
    </xf>
    <xf numFmtId="0" fontId="3" fillId="0" borderId="10" xfId="57" applyFont="1" applyFill="1" applyBorder="1" applyAlignment="1">
      <alignment horizontal="center"/>
      <protection/>
    </xf>
    <xf numFmtId="0" fontId="3" fillId="0" borderId="14" xfId="57" applyFont="1" applyFill="1" applyBorder="1" applyAlignment="1">
      <alignment horizontal="center"/>
      <protection/>
    </xf>
    <xf numFmtId="0" fontId="3" fillId="0" borderId="11" xfId="57" applyFont="1" applyFill="1" applyBorder="1" applyAlignment="1">
      <alignment horizontal="center"/>
      <protection/>
    </xf>
    <xf numFmtId="0" fontId="53" fillId="0" borderId="26" xfId="57" applyFont="1" applyBorder="1" applyAlignment="1">
      <alignment horizontal="left" wrapText="1"/>
      <protection/>
    </xf>
    <xf numFmtId="0" fontId="53" fillId="0" borderId="32" xfId="57" applyFont="1" applyBorder="1" applyAlignment="1">
      <alignment horizontal="left" wrapText="1"/>
      <protection/>
    </xf>
    <xf numFmtId="0" fontId="53" fillId="0" borderId="19" xfId="57" applyFont="1" applyBorder="1" applyAlignment="1">
      <alignment horizontal="left" wrapText="1"/>
      <protection/>
    </xf>
    <xf numFmtId="0" fontId="5" fillId="42" borderId="10" xfId="57" applyFont="1" applyFill="1" applyBorder="1" applyAlignment="1">
      <alignment horizontal="left" wrapText="1"/>
      <protection/>
    </xf>
    <xf numFmtId="0" fontId="5" fillId="42" borderId="14" xfId="57" applyFont="1" applyFill="1" applyBorder="1" applyAlignment="1">
      <alignment horizontal="left" wrapText="1"/>
      <protection/>
    </xf>
    <xf numFmtId="0" fontId="5" fillId="42" borderId="11" xfId="57" applyFont="1" applyFill="1" applyBorder="1" applyAlignment="1">
      <alignment horizontal="left" wrapText="1"/>
      <protection/>
    </xf>
    <xf numFmtId="0" fontId="8" fillId="0" borderId="17" xfId="57" applyFont="1" applyBorder="1" applyAlignment="1">
      <alignment horizontal="left" vertical="top" wrapText="1"/>
      <protection/>
    </xf>
    <xf numFmtId="0" fontId="7" fillId="0" borderId="17" xfId="57" applyFont="1" applyBorder="1" applyAlignment="1">
      <alignment horizontal="left" vertical="top" wrapText="1"/>
      <protection/>
    </xf>
    <xf numFmtId="0" fontId="7" fillId="0" borderId="18" xfId="57" applyFont="1" applyBorder="1" applyAlignment="1">
      <alignment horizontal="left" vertical="top" wrapText="1"/>
      <protection/>
    </xf>
    <xf numFmtId="0" fontId="7" fillId="0" borderId="16" xfId="57" applyFont="1" applyBorder="1" applyAlignment="1">
      <alignment horizontal="left"/>
      <protection/>
    </xf>
    <xf numFmtId="0" fontId="50" fillId="0" borderId="0" xfId="57" applyFont="1" applyBorder="1" applyAlignment="1">
      <alignment horizontal="left"/>
      <protection/>
    </xf>
    <xf numFmtId="0" fontId="50" fillId="0" borderId="25" xfId="57" applyFont="1" applyBorder="1" applyAlignment="1">
      <alignment horizontal="left"/>
      <protection/>
    </xf>
    <xf numFmtId="0" fontId="7" fillId="0" borderId="0" xfId="57" applyFont="1" applyBorder="1" applyAlignment="1">
      <alignment horizontal="left"/>
      <protection/>
    </xf>
    <xf numFmtId="0" fontId="7" fillId="0" borderId="25" xfId="57" applyFont="1" applyBorder="1" applyAlignment="1">
      <alignment horizontal="left"/>
      <protection/>
    </xf>
    <xf numFmtId="0" fontId="7" fillId="0" borderId="26" xfId="57" applyFont="1" applyBorder="1" applyAlignment="1">
      <alignment horizontal="left" vertical="top" wrapText="1"/>
      <protection/>
    </xf>
    <xf numFmtId="0" fontId="7" fillId="0" borderId="32" xfId="57" applyFont="1" applyBorder="1" applyAlignment="1">
      <alignment horizontal="left" vertical="top" wrapText="1"/>
      <protection/>
    </xf>
    <xf numFmtId="0" fontId="7" fillId="0" borderId="19" xfId="57" applyFont="1" applyBorder="1" applyAlignment="1">
      <alignment horizontal="left" vertical="top" wrapText="1"/>
      <protection/>
    </xf>
    <xf numFmtId="0" fontId="4" fillId="0" borderId="26" xfId="57" applyFont="1" applyBorder="1" applyAlignment="1">
      <alignment horizontal="left"/>
      <protection/>
    </xf>
    <xf numFmtId="0" fontId="4" fillId="0" borderId="32" xfId="57" applyFont="1" applyBorder="1" applyAlignment="1">
      <alignment horizontal="left"/>
      <protection/>
    </xf>
    <xf numFmtId="0" fontId="4" fillId="0" borderId="19" xfId="57" applyFont="1" applyBorder="1" applyAlignment="1">
      <alignment horizontal="left"/>
      <protection/>
    </xf>
    <xf numFmtId="0" fontId="9" fillId="42" borderId="10" xfId="57" applyFont="1" applyFill="1" applyBorder="1" applyAlignment="1">
      <alignment horizontal="left" vertical="center" wrapText="1"/>
      <protection/>
    </xf>
    <xf numFmtId="0" fontId="9" fillId="42" borderId="14" xfId="57" applyFont="1" applyFill="1" applyBorder="1" applyAlignment="1">
      <alignment horizontal="left" vertical="center" wrapText="1"/>
      <protection/>
    </xf>
    <xf numFmtId="0" fontId="9" fillId="42" borderId="11" xfId="57" applyFont="1" applyFill="1" applyBorder="1" applyAlignment="1">
      <alignment horizontal="left" vertical="center" wrapText="1"/>
      <protection/>
    </xf>
    <xf numFmtId="0" fontId="9" fillId="0" borderId="15" xfId="57" applyFont="1" applyFill="1" applyBorder="1" applyAlignment="1">
      <alignment horizontal="left" vertical="top" wrapText="1"/>
      <protection/>
    </xf>
    <xf numFmtId="0" fontId="9" fillId="0" borderId="17" xfId="57" applyFont="1" applyFill="1" applyBorder="1" applyAlignment="1">
      <alignment horizontal="left" vertical="top" wrapText="1"/>
      <protection/>
    </xf>
    <xf numFmtId="0" fontId="9" fillId="0" borderId="18" xfId="57" applyFont="1" applyFill="1" applyBorder="1" applyAlignment="1">
      <alignment horizontal="left" vertical="top" wrapText="1"/>
      <protection/>
    </xf>
    <xf numFmtId="0" fontId="9" fillId="0" borderId="16" xfId="57" applyFont="1" applyFill="1" applyBorder="1" applyAlignment="1">
      <alignment horizontal="left" vertical="top" wrapText="1"/>
      <protection/>
    </xf>
    <xf numFmtId="0" fontId="9" fillId="0" borderId="0" xfId="57" applyFont="1" applyFill="1" applyBorder="1" applyAlignment="1">
      <alignment horizontal="left" vertical="top" wrapText="1"/>
      <protection/>
    </xf>
    <xf numFmtId="0" fontId="9" fillId="0" borderId="25" xfId="57" applyFont="1" applyFill="1" applyBorder="1" applyAlignment="1">
      <alignment horizontal="left" vertical="top" wrapText="1"/>
      <protection/>
    </xf>
    <xf numFmtId="0" fontId="9" fillId="0" borderId="26" xfId="57" applyFont="1" applyFill="1" applyBorder="1" applyAlignment="1">
      <alignment horizontal="left" vertical="top" wrapText="1"/>
      <protection/>
    </xf>
    <xf numFmtId="0" fontId="9" fillId="0" borderId="32" xfId="57" applyFont="1" applyFill="1" applyBorder="1" applyAlignment="1">
      <alignment horizontal="left" vertical="top" wrapText="1"/>
      <protection/>
    </xf>
    <xf numFmtId="0" fontId="9" fillId="0" borderId="19" xfId="57" applyFont="1" applyFill="1" applyBorder="1" applyAlignment="1">
      <alignment horizontal="left" vertical="top" wrapText="1"/>
      <protection/>
    </xf>
    <xf numFmtId="0" fontId="49" fillId="0" borderId="15" xfId="57" applyFont="1" applyFill="1" applyBorder="1" applyAlignment="1">
      <alignment horizontal="left" vertical="top" wrapText="1"/>
      <protection/>
    </xf>
    <xf numFmtId="0" fontId="49" fillId="0" borderId="17" xfId="57" applyFont="1" applyFill="1" applyBorder="1" applyAlignment="1">
      <alignment horizontal="left" vertical="top" wrapText="1"/>
      <protection/>
    </xf>
    <xf numFmtId="0" fontId="49" fillId="0" borderId="18" xfId="57" applyFont="1" applyFill="1" applyBorder="1" applyAlignment="1">
      <alignment horizontal="left" vertical="top" wrapText="1"/>
      <protection/>
    </xf>
    <xf numFmtId="0" fontId="49" fillId="0" borderId="16" xfId="57" applyFont="1" applyFill="1" applyBorder="1" applyAlignment="1">
      <alignment horizontal="left" vertical="top" wrapText="1"/>
      <protection/>
    </xf>
    <xf numFmtId="0" fontId="49" fillId="0" borderId="0" xfId="57" applyFont="1" applyFill="1" applyBorder="1" applyAlignment="1">
      <alignment horizontal="left" vertical="top" wrapText="1"/>
      <protection/>
    </xf>
    <xf numFmtId="0" fontId="49" fillId="0" borderId="25" xfId="57" applyFont="1" applyFill="1" applyBorder="1" applyAlignment="1">
      <alignment horizontal="left" vertical="top" wrapText="1"/>
      <protection/>
    </xf>
    <xf numFmtId="0" fontId="49" fillId="0" borderId="26" xfId="57" applyFont="1" applyFill="1" applyBorder="1" applyAlignment="1">
      <alignment horizontal="left" vertical="top" wrapText="1"/>
      <protection/>
    </xf>
    <xf numFmtId="0" fontId="49" fillId="0" borderId="32" xfId="57" applyFont="1" applyFill="1" applyBorder="1" applyAlignment="1">
      <alignment horizontal="left" vertical="top" wrapText="1"/>
      <protection/>
    </xf>
    <xf numFmtId="0" fontId="49" fillId="0" borderId="19" xfId="57" applyFont="1" applyFill="1" applyBorder="1" applyAlignment="1">
      <alignment horizontal="left" vertical="top" wrapText="1"/>
      <protection/>
    </xf>
    <xf numFmtId="0" fontId="1" fillId="0" borderId="0" xfId="57" applyFont="1" applyBorder="1" applyAlignment="1">
      <alignment horizontal="left" vertical="center" wrapText="1"/>
      <protection/>
    </xf>
    <xf numFmtId="0" fontId="1" fillId="0" borderId="19" xfId="57" applyFont="1" applyBorder="1" applyAlignment="1">
      <alignment horizontal="center"/>
      <protection/>
    </xf>
    <xf numFmtId="0" fontId="1" fillId="0" borderId="17" xfId="57" applyFont="1" applyBorder="1" applyAlignment="1">
      <alignment horizontal="center"/>
      <protection/>
    </xf>
    <xf numFmtId="0" fontId="3" fillId="0" borderId="32" xfId="57" applyFont="1" applyFill="1" applyBorder="1" applyAlignment="1">
      <alignment horizontal="center"/>
      <protection/>
    </xf>
    <xf numFmtId="0" fontId="5" fillId="0" borderId="0" xfId="57" applyFont="1" applyBorder="1" applyAlignment="1">
      <alignment horizontal="left" vertical="center"/>
      <protection/>
    </xf>
    <xf numFmtId="0" fontId="5" fillId="0" borderId="56" xfId="57" applyFont="1" applyBorder="1" applyAlignment="1">
      <alignment horizontal="left" vertical="center"/>
      <protection/>
    </xf>
    <xf numFmtId="0" fontId="5" fillId="0" borderId="0" xfId="57" applyFont="1" applyBorder="1" applyAlignment="1">
      <alignment horizontal="left" vertical="center" wrapText="1"/>
      <protection/>
    </xf>
    <xf numFmtId="0" fontId="5" fillId="0" borderId="56" xfId="57" applyFont="1" applyBorder="1" applyAlignment="1">
      <alignment horizontal="left" vertical="center" wrapText="1"/>
      <protection/>
    </xf>
    <xf numFmtId="0" fontId="1" fillId="0" borderId="0" xfId="57" applyFont="1" applyBorder="1" applyAlignment="1">
      <alignment horizontal="left" vertical="center"/>
      <protection/>
    </xf>
    <xf numFmtId="0" fontId="1" fillId="0" borderId="56" xfId="57" applyFont="1" applyBorder="1" applyAlignment="1">
      <alignment horizontal="left" vertical="center"/>
      <protection/>
    </xf>
    <xf numFmtId="0" fontId="3" fillId="33" borderId="24" xfId="57" applyFont="1" applyFill="1" applyBorder="1" applyAlignment="1">
      <alignment horizontal="center"/>
      <protection/>
    </xf>
    <xf numFmtId="0" fontId="3" fillId="33" borderId="28" xfId="57" applyFont="1" applyFill="1" applyBorder="1" applyAlignment="1">
      <alignment horizontal="center"/>
      <protection/>
    </xf>
    <xf numFmtId="0" fontId="1" fillId="0" borderId="18" xfId="57" applyFont="1" applyBorder="1" applyAlignment="1">
      <alignment horizontal="center"/>
      <protection/>
    </xf>
    <xf numFmtId="0" fontId="5" fillId="0" borderId="0" xfId="57" applyFont="1" applyBorder="1" applyAlignment="1">
      <alignment horizontal="left"/>
      <protection/>
    </xf>
    <xf numFmtId="0" fontId="5" fillId="0" borderId="56" xfId="57" applyFont="1" applyBorder="1" applyAlignment="1">
      <alignment horizontal="left"/>
      <protection/>
    </xf>
    <xf numFmtId="0" fontId="5" fillId="0" borderId="0" xfId="57" applyFont="1" applyBorder="1" applyAlignment="1">
      <alignment horizontal="left" wrapText="1"/>
      <protection/>
    </xf>
    <xf numFmtId="0" fontId="5" fillId="0" borderId="56" xfId="57" applyFont="1" applyBorder="1" applyAlignment="1">
      <alignment horizontal="left" wrapText="1"/>
      <protection/>
    </xf>
    <xf numFmtId="0" fontId="6" fillId="0" borderId="16" xfId="57" applyFont="1" applyBorder="1" applyAlignment="1">
      <alignment horizontal="left"/>
      <protection/>
    </xf>
    <xf numFmtId="0" fontId="6" fillId="0" borderId="0" xfId="57" applyFont="1" applyBorder="1" applyAlignment="1">
      <alignment horizontal="left"/>
      <protection/>
    </xf>
    <xf numFmtId="0" fontId="6" fillId="0" borderId="25" xfId="57" applyFont="1" applyBorder="1" applyAlignment="1">
      <alignment horizontal="left"/>
      <protection/>
    </xf>
    <xf numFmtId="0" fontId="1" fillId="0" borderId="26" xfId="57" applyFont="1" applyBorder="1" applyAlignment="1">
      <alignment horizontal="center"/>
      <protection/>
    </xf>
    <xf numFmtId="0" fontId="0" fillId="0" borderId="0" xfId="57">
      <alignment/>
      <protection/>
    </xf>
    <xf numFmtId="0" fontId="0" fillId="0" borderId="56" xfId="57" applyBorder="1">
      <alignment/>
      <protection/>
    </xf>
    <xf numFmtId="0" fontId="3" fillId="35" borderId="16" xfId="57" applyFont="1" applyFill="1" applyBorder="1" applyAlignment="1">
      <alignment horizontal="left"/>
      <protection/>
    </xf>
    <xf numFmtId="0" fontId="3" fillId="35" borderId="0" xfId="57" applyFont="1" applyFill="1" applyBorder="1" applyAlignment="1">
      <alignment horizontal="left"/>
      <protection/>
    </xf>
    <xf numFmtId="0" fontId="37" fillId="0" borderId="0" xfId="57" applyFont="1" applyAlignment="1">
      <alignment horizontal="left" vertical="center"/>
      <protection/>
    </xf>
    <xf numFmtId="0" fontId="3" fillId="33" borderId="20" xfId="57" applyFont="1" applyFill="1" applyBorder="1" applyAlignment="1">
      <alignment horizontal="center"/>
      <protection/>
    </xf>
    <xf numFmtId="0" fontId="8" fillId="35" borderId="17" xfId="57" applyFont="1" applyFill="1" applyBorder="1" applyAlignment="1">
      <alignment horizontal="left"/>
      <protection/>
    </xf>
    <xf numFmtId="0" fontId="8" fillId="35" borderId="18" xfId="57" applyFont="1" applyFill="1" applyBorder="1" applyAlignment="1">
      <alignment horizontal="left"/>
      <protection/>
    </xf>
    <xf numFmtId="0" fontId="5" fillId="33" borderId="16"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3" fillId="34" borderId="15" xfId="0" applyFont="1" applyFill="1" applyBorder="1" applyAlignment="1">
      <alignment horizontal="center" vertical="center" textRotation="90"/>
    </xf>
    <xf numFmtId="0" fontId="1" fillId="34" borderId="16" xfId="0" applyFont="1" applyFill="1" applyBorder="1" applyAlignment="1">
      <alignment horizontal="center" vertical="center" textRotation="90"/>
    </xf>
    <xf numFmtId="0" fontId="3" fillId="34" borderId="10" xfId="0" applyFont="1" applyFill="1" applyBorder="1" applyAlignment="1">
      <alignment vertical="center" textRotation="90"/>
    </xf>
    <xf numFmtId="0" fontId="1" fillId="34" borderId="11" xfId="0" applyFont="1" applyFill="1" applyBorder="1" applyAlignment="1">
      <alignment vertical="center" textRotation="90"/>
    </xf>
    <xf numFmtId="0" fontId="4" fillId="0" borderId="24" xfId="0" applyFont="1" applyBorder="1" applyAlignment="1">
      <alignment horizontal="justify" vertical="top" wrapText="1"/>
    </xf>
    <xf numFmtId="0" fontId="4" fillId="0" borderId="20" xfId="0" applyFont="1" applyBorder="1" applyAlignment="1">
      <alignment horizontal="justify" vertical="top" wrapText="1"/>
    </xf>
    <xf numFmtId="0" fontId="4" fillId="0" borderId="24" xfId="0" applyNumberFormat="1" applyFont="1" applyBorder="1" applyAlignment="1">
      <alignment horizontal="justify" vertical="top" wrapText="1"/>
    </xf>
    <xf numFmtId="0" fontId="4" fillId="0" borderId="20" xfId="0" applyNumberFormat="1" applyFont="1" applyBorder="1" applyAlignment="1">
      <alignment horizontal="justify" vertical="top" wrapText="1"/>
    </xf>
    <xf numFmtId="0" fontId="4" fillId="35" borderId="15" xfId="0" applyFont="1" applyFill="1" applyBorder="1" applyAlignment="1">
      <alignment horizontal="left" vertical="center"/>
    </xf>
    <xf numFmtId="0" fontId="4" fillId="35" borderId="26" xfId="0" applyFont="1" applyFill="1" applyBorder="1" applyAlignment="1">
      <alignment horizontal="left" vertical="center"/>
    </xf>
    <xf numFmtId="0" fontId="4" fillId="0" borderId="16" xfId="0" applyFont="1" applyBorder="1" applyAlignment="1">
      <alignment horizontal="justify" vertical="top"/>
    </xf>
    <xf numFmtId="0" fontId="4" fillId="0" borderId="25" xfId="0" applyFont="1" applyBorder="1" applyAlignment="1">
      <alignment horizontal="justify" vertical="top"/>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7"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10" fillId="0" borderId="0" xfId="0" applyFont="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1" fillId="0" borderId="19" xfId="0" applyFont="1" applyBorder="1" applyAlignment="1">
      <alignment horizontal="center" vertical="center"/>
    </xf>
    <xf numFmtId="0" fontId="5" fillId="33" borderId="24"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0" xfId="0" applyFont="1" applyFill="1" applyBorder="1" applyAlignment="1">
      <alignment horizontal="center" vertical="center" wrapText="1"/>
    </xf>
    <xf numFmtId="2" fontId="1" fillId="0" borderId="57" xfId="0" applyNumberFormat="1" applyFont="1" applyBorder="1" applyAlignment="1">
      <alignment horizontal="center" vertical="center"/>
    </xf>
    <xf numFmtId="2" fontId="1" fillId="0" borderId="58" xfId="0" applyNumberFormat="1" applyFont="1" applyBorder="1" applyAlignment="1">
      <alignment horizontal="center" vertical="center"/>
    </xf>
    <xf numFmtId="2" fontId="1" fillId="0" borderId="59" xfId="0" applyNumberFormat="1" applyFont="1" applyBorder="1" applyAlignment="1">
      <alignment horizontal="center" vertical="center"/>
    </xf>
    <xf numFmtId="0" fontId="24" fillId="34" borderId="10" xfId="0" applyFont="1" applyFill="1" applyBorder="1" applyAlignment="1">
      <alignment vertical="center" textRotation="90"/>
    </xf>
    <xf numFmtId="0" fontId="1" fillId="34" borderId="14" xfId="0" applyFont="1" applyFill="1" applyBorder="1" applyAlignment="1">
      <alignment vertical="center" textRotation="90"/>
    </xf>
    <xf numFmtId="0" fontId="3" fillId="34" borderId="16" xfId="0" applyFont="1" applyFill="1" applyBorder="1" applyAlignment="1">
      <alignment horizontal="center" vertical="center" textRotation="90"/>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0" fontId="16" fillId="34" borderId="14" xfId="0" applyFont="1" applyFill="1" applyBorder="1" applyAlignment="1">
      <alignment horizontal="center" vertical="center" textRotation="90" wrapText="1"/>
    </xf>
    <xf numFmtId="0" fontId="16" fillId="34" borderId="60" xfId="0" applyFont="1" applyFill="1" applyBorder="1" applyAlignment="1">
      <alignment horizontal="center" vertical="center" textRotation="90" wrapText="1"/>
    </xf>
    <xf numFmtId="0" fontId="3" fillId="35" borderId="10" xfId="0" applyFont="1" applyFill="1" applyBorder="1" applyAlignment="1">
      <alignment horizontal="center" vertical="center" textRotation="90" wrapText="1"/>
    </xf>
    <xf numFmtId="0" fontId="16" fillId="35" borderId="14" xfId="0" applyFont="1" applyFill="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7" fillId="35" borderId="10" xfId="0" applyFont="1" applyFill="1" applyBorder="1" applyAlignment="1">
      <alignment horizontal="center" vertical="center" textRotation="90" wrapText="1"/>
    </xf>
    <xf numFmtId="0" fontId="7" fillId="35" borderId="14" xfId="0" applyFont="1" applyFill="1" applyBorder="1" applyAlignment="1">
      <alignment horizontal="center" vertical="center" textRotation="90" wrapText="1"/>
    </xf>
    <xf numFmtId="0" fontId="7" fillId="35" borderId="60" xfId="0" applyFont="1" applyFill="1" applyBorder="1" applyAlignment="1">
      <alignment horizontal="center" vertical="center" textRotation="90" wrapText="1"/>
    </xf>
    <xf numFmtId="0" fontId="5" fillId="33" borderId="15" xfId="0" applyFont="1" applyFill="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26" xfId="0" applyFont="1" applyFill="1" applyBorder="1" applyAlignment="1">
      <alignment horizontal="center" wrapText="1"/>
    </xf>
    <xf numFmtId="0" fontId="5" fillId="33" borderId="32" xfId="0" applyFont="1" applyFill="1" applyBorder="1" applyAlignment="1">
      <alignment horizontal="center" wrapText="1"/>
    </xf>
    <xf numFmtId="0" fontId="5" fillId="33" borderId="19" xfId="0" applyFont="1" applyFill="1" applyBorder="1" applyAlignment="1">
      <alignment horizontal="center" wrapText="1"/>
    </xf>
    <xf numFmtId="0" fontId="9" fillId="33" borderId="10" xfId="0" applyFont="1" applyFill="1" applyBorder="1" applyAlignment="1">
      <alignment horizontal="center" wrapText="1"/>
    </xf>
    <xf numFmtId="0" fontId="9" fillId="33" borderId="11" xfId="0" applyFont="1" applyFill="1" applyBorder="1" applyAlignment="1">
      <alignment horizontal="center" wrapText="1"/>
    </xf>
    <xf numFmtId="0" fontId="9" fillId="33" borderId="10"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24" xfId="0" applyFont="1" applyFill="1" applyBorder="1" applyAlignment="1">
      <alignment horizontal="center" wrapText="1"/>
    </xf>
    <xf numFmtId="0" fontId="9" fillId="33" borderId="28" xfId="0" applyFont="1" applyFill="1" applyBorder="1" applyAlignment="1">
      <alignment horizontal="center" wrapText="1"/>
    </xf>
    <xf numFmtId="0" fontId="9" fillId="33" borderId="61" xfId="0" applyFont="1" applyFill="1" applyBorder="1" applyAlignment="1">
      <alignment horizontal="center" wrapText="1"/>
    </xf>
    <xf numFmtId="0" fontId="16" fillId="35" borderId="11" xfId="0" applyFont="1" applyFill="1" applyBorder="1" applyAlignment="1">
      <alignment horizontal="center" vertical="center" textRotation="90" wrapText="1"/>
    </xf>
    <xf numFmtId="2" fontId="7" fillId="0" borderId="10"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35" borderId="15" xfId="0" applyFont="1" applyFill="1" applyBorder="1" applyAlignment="1">
      <alignment vertical="center" wrapText="1"/>
    </xf>
    <xf numFmtId="0" fontId="7" fillId="35" borderId="17" xfId="0" applyFont="1" applyFill="1" applyBorder="1" applyAlignment="1">
      <alignment vertical="center" wrapText="1"/>
    </xf>
    <xf numFmtId="0" fontId="7" fillId="35" borderId="24" xfId="0" applyFont="1" applyFill="1" applyBorder="1" applyAlignment="1">
      <alignment vertical="center" wrapText="1"/>
    </xf>
    <xf numFmtId="0" fontId="7" fillId="35" borderId="20" xfId="0" applyFont="1" applyFill="1" applyBorder="1" applyAlignment="1">
      <alignment vertical="center" wrapText="1"/>
    </xf>
    <xf numFmtId="0" fontId="7" fillId="35" borderId="62" xfId="0" applyFont="1" applyFill="1" applyBorder="1" applyAlignment="1">
      <alignment vertical="center" wrapText="1"/>
    </xf>
    <xf numFmtId="0" fontId="7" fillId="35" borderId="61" xfId="0" applyFont="1" applyFill="1" applyBorder="1" applyAlignment="1">
      <alignment vertical="center" wrapText="1"/>
    </xf>
    <xf numFmtId="0" fontId="7" fillId="35" borderId="26" xfId="0" applyFont="1" applyFill="1" applyBorder="1" applyAlignment="1">
      <alignment vertical="center" wrapText="1"/>
    </xf>
    <xf numFmtId="0" fontId="0" fillId="0" borderId="23" xfId="0" applyBorder="1" applyAlignment="1">
      <alignment/>
    </xf>
    <xf numFmtId="0" fontId="7" fillId="35" borderId="63" xfId="0" applyFont="1" applyFill="1" applyBorder="1" applyAlignment="1">
      <alignment horizontal="center" vertical="center" textRotation="90" wrapText="1"/>
    </xf>
    <xf numFmtId="0" fontId="7" fillId="35" borderId="19" xfId="0" applyFont="1" applyFill="1" applyBorder="1" applyAlignment="1">
      <alignment vertical="center" wrapText="1"/>
    </xf>
    <xf numFmtId="2" fontId="7" fillId="0" borderId="14" xfId="0" applyNumberFormat="1" applyFont="1" applyBorder="1" applyAlignment="1">
      <alignment horizontal="center" vertical="center"/>
    </xf>
    <xf numFmtId="2" fontId="7" fillId="0" borderId="11" xfId="0" applyNumberFormat="1" applyFont="1" applyBorder="1" applyAlignment="1">
      <alignment horizontal="center" vertical="center"/>
    </xf>
    <xf numFmtId="0" fontId="0" fillId="34" borderId="14" xfId="0" applyFill="1" applyBorder="1" applyAlignment="1">
      <alignment horizontal="center" vertical="center" textRotation="90" wrapText="1"/>
    </xf>
    <xf numFmtId="0" fontId="9" fillId="33" borderId="11" xfId="0" applyFont="1" applyFill="1" applyBorder="1" applyAlignment="1">
      <alignment horizontal="center" vertical="center" wrapText="1"/>
    </xf>
    <xf numFmtId="0" fontId="0" fillId="0" borderId="11" xfId="0" applyBorder="1" applyAlignment="1">
      <alignment/>
    </xf>
    <xf numFmtId="0" fontId="9" fillId="33" borderId="15"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26" xfId="0" applyBorder="1" applyAlignment="1">
      <alignment/>
    </xf>
    <xf numFmtId="0" fontId="0" fillId="0" borderId="32" xfId="0" applyBorder="1" applyAlignment="1">
      <alignment/>
    </xf>
    <xf numFmtId="0" fontId="0" fillId="0" borderId="19" xfId="0" applyBorder="1" applyAlignment="1">
      <alignment/>
    </xf>
    <xf numFmtId="0" fontId="3" fillId="34" borderId="64" xfId="0" applyFont="1" applyFill="1" applyBorder="1" applyAlignment="1">
      <alignment horizontal="center" vertical="center" textRotation="90" wrapText="1"/>
    </xf>
    <xf numFmtId="0" fontId="3" fillId="34" borderId="16" xfId="0" applyFont="1" applyFill="1" applyBorder="1" applyAlignment="1">
      <alignment horizontal="center" vertical="center" textRotation="90" wrapText="1"/>
    </xf>
    <xf numFmtId="0" fontId="3" fillId="34" borderId="26"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60" xfId="0" applyFont="1" applyFill="1" applyBorder="1" applyAlignment="1">
      <alignment horizontal="center" wrapText="1"/>
    </xf>
    <xf numFmtId="0" fontId="5" fillId="33" borderId="17"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4" xfId="0" applyFont="1" applyFill="1" applyBorder="1" applyAlignment="1">
      <alignment horizontal="center" wrapText="1"/>
    </xf>
    <xf numFmtId="0" fontId="5" fillId="33" borderId="28" xfId="0" applyFont="1" applyFill="1" applyBorder="1" applyAlignment="1">
      <alignment horizontal="center" wrapText="1"/>
    </xf>
    <xf numFmtId="0" fontId="5" fillId="33" borderId="20" xfId="0" applyFont="1" applyFill="1" applyBorder="1" applyAlignment="1">
      <alignment horizontal="center" wrapText="1"/>
    </xf>
    <xf numFmtId="2" fontId="0" fillId="0" borderId="10"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0" fontId="3" fillId="35" borderId="18" xfId="0" applyFont="1" applyFill="1" applyBorder="1" applyAlignment="1">
      <alignment horizontal="center" vertical="center" textRotation="90" wrapText="1"/>
    </xf>
    <xf numFmtId="0" fontId="3" fillId="35" borderId="25" xfId="0" applyFont="1" applyFill="1" applyBorder="1" applyAlignment="1">
      <alignment horizontal="center" vertical="center" textRotation="90" wrapText="1"/>
    </xf>
    <xf numFmtId="0" fontId="3" fillId="35" borderId="19" xfId="0" applyFont="1" applyFill="1" applyBorder="1" applyAlignment="1">
      <alignment horizontal="center" vertical="center" textRotation="90" wrapText="1"/>
    </xf>
    <xf numFmtId="0" fontId="3" fillId="34" borderId="63" xfId="0" applyFont="1" applyFill="1" applyBorder="1" applyAlignment="1">
      <alignment horizontal="center" vertical="center" textRotation="90" wrapText="1"/>
    </xf>
    <xf numFmtId="0" fontId="3" fillId="34" borderId="14" xfId="0" applyFont="1" applyFill="1" applyBorder="1" applyAlignment="1">
      <alignment horizontal="center" vertical="center" textRotation="90" wrapText="1"/>
    </xf>
    <xf numFmtId="0" fontId="3" fillId="34" borderId="60" xfId="0" applyFont="1" applyFill="1" applyBorder="1" applyAlignment="1">
      <alignment horizontal="center" vertical="center" textRotation="90" wrapText="1"/>
    </xf>
    <xf numFmtId="0" fontId="18" fillId="0" borderId="0" xfId="0" applyFont="1" applyAlignment="1">
      <alignment horizontal="center"/>
    </xf>
    <xf numFmtId="0" fontId="5" fillId="33" borderId="61"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3" fillId="0" borderId="24" xfId="0" applyFont="1" applyBorder="1" applyAlignment="1">
      <alignment vertical="center" wrapText="1"/>
    </xf>
    <xf numFmtId="0" fontId="1" fillId="0" borderId="28" xfId="0" applyFont="1" applyBorder="1" applyAlignment="1">
      <alignment vertical="center" wrapText="1"/>
    </xf>
    <xf numFmtId="0" fontId="1" fillId="0" borderId="20" xfId="0" applyFont="1" applyBorder="1" applyAlignment="1">
      <alignment vertical="center" wrapText="1"/>
    </xf>
    <xf numFmtId="0" fontId="1" fillId="0" borderId="32" xfId="0" applyFont="1" applyBorder="1" applyAlignment="1">
      <alignment wrapText="1"/>
    </xf>
    <xf numFmtId="0" fontId="1" fillId="0" borderId="0" xfId="0" applyFont="1" applyAlignment="1">
      <alignment wrapText="1"/>
    </xf>
    <xf numFmtId="0" fontId="3" fillId="0" borderId="2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Alignment="1">
      <alignment wrapText="1"/>
    </xf>
    <xf numFmtId="0" fontId="1" fillId="0" borderId="24" xfId="0" applyFont="1" applyBorder="1" applyAlignment="1">
      <alignment wrapText="1"/>
    </xf>
    <xf numFmtId="0" fontId="1" fillId="0" borderId="28" xfId="0" applyFont="1" applyBorder="1" applyAlignment="1">
      <alignment wrapText="1"/>
    </xf>
    <xf numFmtId="0" fontId="1" fillId="0" borderId="20" xfId="0" applyFont="1" applyBorder="1" applyAlignment="1">
      <alignment wrapText="1"/>
    </xf>
    <xf numFmtId="0" fontId="3" fillId="35" borderId="24"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24" xfId="0" applyFont="1" applyFill="1" applyBorder="1" applyAlignment="1">
      <alignment wrapText="1"/>
    </xf>
    <xf numFmtId="0" fontId="0" fillId="0" borderId="28" xfId="0" applyFill="1" applyBorder="1" applyAlignment="1">
      <alignment wrapText="1"/>
    </xf>
    <xf numFmtId="0" fontId="0" fillId="0" borderId="20" xfId="0" applyFill="1" applyBorder="1" applyAlignment="1">
      <alignment wrapText="1"/>
    </xf>
    <xf numFmtId="0" fontId="3" fillId="0" borderId="0" xfId="0" applyFont="1" applyBorder="1" applyAlignment="1">
      <alignment wrapText="1"/>
    </xf>
    <xf numFmtId="0" fontId="1" fillId="0" borderId="45" xfId="0" applyFont="1" applyBorder="1" applyAlignment="1">
      <alignment wrapText="1"/>
    </xf>
    <xf numFmtId="0" fontId="1" fillId="0" borderId="46" xfId="0" applyFont="1" applyBorder="1" applyAlignment="1">
      <alignment wrapText="1"/>
    </xf>
    <xf numFmtId="0" fontId="1" fillId="0" borderId="47" xfId="0" applyFont="1" applyBorder="1" applyAlignment="1">
      <alignment wrapText="1"/>
    </xf>
    <xf numFmtId="0" fontId="21" fillId="0" borderId="0" xfId="0" applyFont="1" applyAlignment="1">
      <alignment wrapText="1"/>
    </xf>
    <xf numFmtId="0" fontId="20" fillId="0" borderId="24"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3" fillId="0" borderId="17" xfId="0" applyFont="1" applyBorder="1" applyAlignment="1">
      <alignment horizontal="left" wrapText="1"/>
    </xf>
    <xf numFmtId="0" fontId="3" fillId="0" borderId="24" xfId="0" applyFont="1" applyFill="1" applyBorder="1" applyAlignment="1">
      <alignment vertical="center" wrapText="1"/>
    </xf>
    <xf numFmtId="0" fontId="0" fillId="0" borderId="28" xfId="0" applyFill="1" applyBorder="1" applyAlignment="1">
      <alignment vertical="center"/>
    </xf>
    <xf numFmtId="0" fontId="0" fillId="0" borderId="20" xfId="0" applyFill="1" applyBorder="1" applyAlignment="1">
      <alignment vertical="center"/>
    </xf>
    <xf numFmtId="0" fontId="62" fillId="0" borderId="0" xfId="57" applyFont="1" applyBorder="1" applyAlignment="1">
      <alignment horizontal="left" vertical="center" wrapText="1"/>
      <protection/>
    </xf>
    <xf numFmtId="0" fontId="0" fillId="0" borderId="0" xfId="57" applyBorder="1" applyAlignment="1">
      <alignment vertical="center"/>
      <protection/>
    </xf>
    <xf numFmtId="0" fontId="0" fillId="0" borderId="0" xfId="57" applyAlignment="1">
      <alignment vertical="center"/>
      <protection/>
    </xf>
    <xf numFmtId="0" fontId="2" fillId="0" borderId="32" xfId="57" applyFont="1" applyBorder="1" applyAlignment="1">
      <alignment horizontal="left" vertical="center"/>
      <protection/>
    </xf>
    <xf numFmtId="0" fontId="37" fillId="0" borderId="32" xfId="57" applyFont="1" applyBorder="1" applyAlignment="1">
      <alignment horizontal="left" vertical="center"/>
      <protection/>
    </xf>
    <xf numFmtId="0" fontId="5" fillId="35" borderId="24" xfId="57" applyFont="1" applyFill="1" applyBorder="1" applyAlignment="1">
      <alignment horizontal="left" vertical="center" wrapText="1"/>
      <protection/>
    </xf>
    <xf numFmtId="0" fontId="0" fillId="0" borderId="28" xfId="57" applyBorder="1">
      <alignment/>
      <protection/>
    </xf>
    <xf numFmtId="0" fontId="0" fillId="0" borderId="20" xfId="57" applyBorder="1">
      <alignment/>
      <protection/>
    </xf>
    <xf numFmtId="0" fontId="22" fillId="39" borderId="10" xfId="57" applyFont="1" applyFill="1" applyBorder="1" applyAlignment="1">
      <alignment horizontal="center" vertical="top" wrapText="1"/>
      <protection/>
    </xf>
    <xf numFmtId="0" fontId="22" fillId="39" borderId="11" xfId="57" applyFont="1" applyFill="1" applyBorder="1" applyAlignment="1">
      <alignment horizontal="center" vertical="top" wrapText="1"/>
      <protection/>
    </xf>
    <xf numFmtId="0" fontId="22" fillId="39" borderId="10" xfId="57" applyFont="1" applyFill="1" applyBorder="1" applyAlignment="1">
      <alignment horizontal="center" vertical="center" wrapText="1"/>
      <protection/>
    </xf>
    <xf numFmtId="0" fontId="0" fillId="0" borderId="11" xfId="57" applyBorder="1" applyAlignment="1">
      <alignment horizontal="center" vertical="center" wrapText="1"/>
      <protection/>
    </xf>
    <xf numFmtId="0" fontId="22" fillId="39" borderId="15" xfId="57" applyFont="1" applyFill="1" applyBorder="1" applyAlignment="1">
      <alignment horizontal="center" vertical="center" wrapText="1"/>
      <protection/>
    </xf>
    <xf numFmtId="0" fontId="22" fillId="39" borderId="17" xfId="57" applyFont="1" applyFill="1" applyBorder="1" applyAlignment="1">
      <alignment horizontal="center" vertical="center" wrapText="1"/>
      <protection/>
    </xf>
    <xf numFmtId="0" fontId="22" fillId="39" borderId="18" xfId="57" applyFont="1" applyFill="1" applyBorder="1" applyAlignment="1">
      <alignment horizontal="center" vertical="center" wrapText="1"/>
      <protection/>
    </xf>
    <xf numFmtId="0" fontId="0" fillId="39" borderId="15" xfId="57" applyFont="1" applyFill="1" applyBorder="1" applyAlignment="1">
      <alignment vertical="top" wrapText="1"/>
      <protection/>
    </xf>
    <xf numFmtId="0" fontId="0" fillId="39" borderId="17" xfId="57" applyFont="1" applyFill="1" applyBorder="1" applyAlignment="1">
      <alignment vertical="top" wrapText="1"/>
      <protection/>
    </xf>
    <xf numFmtId="0" fontId="0" fillId="39" borderId="18" xfId="57" applyFont="1" applyFill="1" applyBorder="1" applyAlignment="1">
      <alignment vertical="top" wrapText="1"/>
      <protection/>
    </xf>
    <xf numFmtId="0" fontId="0" fillId="39" borderId="26" xfId="57" applyFont="1" applyFill="1" applyBorder="1" applyAlignment="1">
      <alignment vertical="top" wrapText="1"/>
      <protection/>
    </xf>
    <xf numFmtId="0" fontId="0" fillId="39" borderId="32" xfId="57" applyFont="1" applyFill="1" applyBorder="1" applyAlignment="1">
      <alignment vertical="top" wrapText="1"/>
      <protection/>
    </xf>
    <xf numFmtId="0" fontId="0" fillId="39" borderId="19" xfId="57" applyFont="1" applyFill="1" applyBorder="1" applyAlignment="1">
      <alignment vertical="top" wrapText="1"/>
      <protection/>
    </xf>
    <xf numFmtId="0" fontId="0" fillId="0" borderId="0" xfId="57" applyAlignment="1">
      <alignment horizontal="center"/>
      <protection/>
    </xf>
    <xf numFmtId="0" fontId="64"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9">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10.xml.rels><?xml version="1.0" encoding="utf-8" standalone="yes"?><Relationships xmlns="http://schemas.openxmlformats.org/package/2006/relationships"><Relationship Id="rId1" Type="http://schemas.openxmlformats.org/officeDocument/2006/relationships/image" Target="../media/image5.wmf" /></Relationships>
</file>

<file path=xl/drawings/_rels/drawing11.xml.rels><?xml version="1.0" encoding="utf-8" standalone="yes"?><Relationships xmlns="http://schemas.openxmlformats.org/package/2006/relationships"><Relationship Id="rId1" Type="http://schemas.openxmlformats.org/officeDocument/2006/relationships/image" Target="../media/image5.wmf" /></Relationships>
</file>

<file path=xl/drawings/_rels/drawing2.xml.rels><?xml version="1.0" encoding="utf-8" standalone="yes"?><Relationships xmlns="http://schemas.openxmlformats.org/package/2006/relationships"><Relationship Id="rId1"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image" Target="../media/image5.wmf" /></Relationships>
</file>

<file path=xl/drawings/_rels/drawing4.xml.rels><?xml version="1.0" encoding="utf-8" standalone="yes"?><Relationships xmlns="http://schemas.openxmlformats.org/package/2006/relationships"><Relationship Id="rId1" Type="http://schemas.openxmlformats.org/officeDocument/2006/relationships/image" Target="../media/image5.wmf"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s>
</file>

<file path=xl/drawings/_rels/drawing6.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5.wmf" /></Relationships>
</file>

<file path=xl/drawings/_rels/drawing9.xml.rels><?xml version="1.0" encoding="utf-8" standalone="yes"?><Relationships xmlns="http://schemas.openxmlformats.org/package/2006/relationships"><Relationship Id="rId1"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133350</xdr:rowOff>
    </xdr:from>
    <xdr:to>
      <xdr:col>1</xdr:col>
      <xdr:colOff>285750</xdr:colOff>
      <xdr:row>2</xdr:row>
      <xdr:rowOff>142875</xdr:rowOff>
    </xdr:to>
    <xdr:pic>
      <xdr:nvPicPr>
        <xdr:cNvPr id="1" name="Picture 2"/>
        <xdr:cNvPicPr preferRelativeResize="1">
          <a:picLocks noChangeAspect="1"/>
        </xdr:cNvPicPr>
      </xdr:nvPicPr>
      <xdr:blipFill>
        <a:blip r:embed="rId1"/>
        <a:stretch>
          <a:fillRect/>
        </a:stretch>
      </xdr:blipFill>
      <xdr:spPr>
        <a:xfrm>
          <a:off x="200025" y="133350"/>
          <a:ext cx="117157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0</xdr:row>
      <xdr:rowOff>123825</xdr:rowOff>
    </xdr:from>
    <xdr:to>
      <xdr:col>5</xdr:col>
      <xdr:colOff>1485900</xdr:colOff>
      <xdr:row>0</xdr:row>
      <xdr:rowOff>438150</xdr:rowOff>
    </xdr:to>
    <xdr:pic>
      <xdr:nvPicPr>
        <xdr:cNvPr id="1" name="Picture 2"/>
        <xdr:cNvPicPr preferRelativeResize="1">
          <a:picLocks noChangeAspect="1"/>
        </xdr:cNvPicPr>
      </xdr:nvPicPr>
      <xdr:blipFill>
        <a:blip r:embed="rId1"/>
        <a:stretch>
          <a:fillRect/>
        </a:stretch>
      </xdr:blipFill>
      <xdr:spPr>
        <a:xfrm>
          <a:off x="4676775" y="123825"/>
          <a:ext cx="11620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200025</xdr:rowOff>
    </xdr:from>
    <xdr:to>
      <xdr:col>1</xdr:col>
      <xdr:colOff>1266825</xdr:colOff>
      <xdr:row>3</xdr:row>
      <xdr:rowOff>276225</xdr:rowOff>
    </xdr:to>
    <xdr:pic>
      <xdr:nvPicPr>
        <xdr:cNvPr id="1" name="Picture 1"/>
        <xdr:cNvPicPr preferRelativeResize="1">
          <a:picLocks noChangeAspect="1"/>
        </xdr:cNvPicPr>
      </xdr:nvPicPr>
      <xdr:blipFill>
        <a:blip r:embed="rId1"/>
        <a:stretch>
          <a:fillRect/>
        </a:stretch>
      </xdr:blipFill>
      <xdr:spPr>
        <a:xfrm>
          <a:off x="104775" y="304800"/>
          <a:ext cx="14573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5</xdr:col>
      <xdr:colOff>57150</xdr:colOff>
      <xdr:row>3</xdr:row>
      <xdr:rowOff>76200</xdr:rowOff>
    </xdr:to>
    <xdr:pic>
      <xdr:nvPicPr>
        <xdr:cNvPr id="1" name="Picture 19"/>
        <xdr:cNvPicPr preferRelativeResize="1">
          <a:picLocks noChangeAspect="1"/>
        </xdr:cNvPicPr>
      </xdr:nvPicPr>
      <xdr:blipFill>
        <a:blip r:embed="rId1"/>
        <a:stretch>
          <a:fillRect/>
        </a:stretch>
      </xdr:blipFill>
      <xdr:spPr>
        <a:xfrm>
          <a:off x="66675" y="28575"/>
          <a:ext cx="19431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0</xdr:row>
      <xdr:rowOff>57150</xdr:rowOff>
    </xdr:from>
    <xdr:to>
      <xdr:col>17</xdr:col>
      <xdr:colOff>666750</xdr:colOff>
      <xdr:row>2</xdr:row>
      <xdr:rowOff>142875</xdr:rowOff>
    </xdr:to>
    <xdr:pic>
      <xdr:nvPicPr>
        <xdr:cNvPr id="1" name="Picture 2"/>
        <xdr:cNvPicPr preferRelativeResize="1">
          <a:picLocks noChangeAspect="1"/>
        </xdr:cNvPicPr>
      </xdr:nvPicPr>
      <xdr:blipFill>
        <a:blip r:embed="rId1"/>
        <a:stretch>
          <a:fillRect/>
        </a:stretch>
      </xdr:blipFill>
      <xdr:spPr>
        <a:xfrm>
          <a:off x="5915025" y="57150"/>
          <a:ext cx="22669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0</xdr:row>
      <xdr:rowOff>66675</xdr:rowOff>
    </xdr:from>
    <xdr:to>
      <xdr:col>7</xdr:col>
      <xdr:colOff>714375</xdr:colOff>
      <xdr:row>4</xdr:row>
      <xdr:rowOff>85725</xdr:rowOff>
    </xdr:to>
    <xdr:pic>
      <xdr:nvPicPr>
        <xdr:cNvPr id="1" name="Picture 4"/>
        <xdr:cNvPicPr preferRelativeResize="1">
          <a:picLocks noChangeAspect="1"/>
        </xdr:cNvPicPr>
      </xdr:nvPicPr>
      <xdr:blipFill>
        <a:blip r:embed="rId1"/>
        <a:stretch>
          <a:fillRect/>
        </a:stretch>
      </xdr:blipFill>
      <xdr:spPr>
        <a:xfrm>
          <a:off x="4314825" y="66675"/>
          <a:ext cx="24098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95250</xdr:rowOff>
    </xdr:from>
    <xdr:to>
      <xdr:col>8</xdr:col>
      <xdr:colOff>390525</xdr:colOff>
      <xdr:row>5</xdr:row>
      <xdr:rowOff>0</xdr:rowOff>
    </xdr:to>
    <xdr:pic>
      <xdr:nvPicPr>
        <xdr:cNvPr id="1" name="Picture 5"/>
        <xdr:cNvPicPr preferRelativeResize="1">
          <a:picLocks noChangeAspect="1"/>
        </xdr:cNvPicPr>
      </xdr:nvPicPr>
      <xdr:blipFill>
        <a:blip r:embed="rId1"/>
        <a:stretch>
          <a:fillRect/>
        </a:stretch>
      </xdr:blipFill>
      <xdr:spPr>
        <a:xfrm>
          <a:off x="4105275" y="95250"/>
          <a:ext cx="25812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1752600</xdr:colOff>
      <xdr:row>0</xdr:row>
      <xdr:rowOff>114300</xdr:rowOff>
    </xdr:from>
    <xdr:to>
      <xdr:col>7</xdr:col>
      <xdr:colOff>409575</xdr:colOff>
      <xdr:row>3</xdr:row>
      <xdr:rowOff>123825</xdr:rowOff>
    </xdr:to>
    <xdr:pic>
      <xdr:nvPicPr>
        <xdr:cNvPr id="1" name="Picture 295"/>
        <xdr:cNvPicPr preferRelativeResize="1">
          <a:picLocks noChangeAspect="1"/>
        </xdr:cNvPicPr>
      </xdr:nvPicPr>
      <xdr:blipFill>
        <a:blip r:embed="rId1"/>
        <a:stretch>
          <a:fillRect/>
        </a:stretch>
      </xdr:blipFill>
      <xdr:spPr>
        <a:xfrm>
          <a:off x="4991100" y="114300"/>
          <a:ext cx="2581275" cy="523875"/>
        </a:xfrm>
        <a:prstGeom prst="rect">
          <a:avLst/>
        </a:prstGeom>
        <a:noFill/>
        <a:ln w="9525" cmpd="sng">
          <a:noFill/>
        </a:ln>
      </xdr:spPr>
    </xdr:pic>
    <xdr:clientData/>
  </xdr:twoCellAnchor>
  <xdr:twoCellAnchor editAs="oneCell">
    <xdr:from>
      <xdr:col>16</xdr:col>
      <xdr:colOff>438150</xdr:colOff>
      <xdr:row>8</xdr:row>
      <xdr:rowOff>171450</xdr:rowOff>
    </xdr:from>
    <xdr:to>
      <xdr:col>16</xdr:col>
      <xdr:colOff>752475</xdr:colOff>
      <xdr:row>8</xdr:row>
      <xdr:rowOff>457200</xdr:rowOff>
    </xdr:to>
    <xdr:pic>
      <xdr:nvPicPr>
        <xdr:cNvPr id="2" name="Prot18" descr="Agregue protocolo"/>
        <xdr:cNvPicPr preferRelativeResize="1">
          <a:picLocks noChangeAspect="1"/>
        </xdr:cNvPicPr>
      </xdr:nvPicPr>
      <xdr:blipFill>
        <a:blip r:embed="rId2"/>
        <a:stretch>
          <a:fillRect/>
        </a:stretch>
      </xdr:blipFill>
      <xdr:spPr>
        <a:xfrm>
          <a:off x="13144500" y="1752600"/>
          <a:ext cx="314325" cy="285750"/>
        </a:xfrm>
        <a:prstGeom prst="rect">
          <a:avLst/>
        </a:prstGeom>
        <a:noFill/>
        <a:ln w="9525" cmpd="sng">
          <a:noFill/>
        </a:ln>
      </xdr:spPr>
    </xdr:pic>
    <xdr:clientData/>
  </xdr:twoCellAnchor>
  <xdr:twoCellAnchor editAs="oneCell">
    <xdr:from>
      <xdr:col>16</xdr:col>
      <xdr:colOff>438150</xdr:colOff>
      <xdr:row>9</xdr:row>
      <xdr:rowOff>247650</xdr:rowOff>
    </xdr:from>
    <xdr:to>
      <xdr:col>16</xdr:col>
      <xdr:colOff>752475</xdr:colOff>
      <xdr:row>9</xdr:row>
      <xdr:rowOff>533400</xdr:rowOff>
    </xdr:to>
    <xdr:pic>
      <xdr:nvPicPr>
        <xdr:cNvPr id="3" name="Prot19" descr="Agregue protocolo"/>
        <xdr:cNvPicPr preferRelativeResize="1">
          <a:picLocks noChangeAspect="1"/>
        </xdr:cNvPicPr>
      </xdr:nvPicPr>
      <xdr:blipFill>
        <a:blip r:embed="rId3"/>
        <a:stretch>
          <a:fillRect/>
        </a:stretch>
      </xdr:blipFill>
      <xdr:spPr>
        <a:xfrm>
          <a:off x="13144500" y="2514600"/>
          <a:ext cx="314325" cy="285750"/>
        </a:xfrm>
        <a:prstGeom prst="rect">
          <a:avLst/>
        </a:prstGeom>
        <a:noFill/>
        <a:ln w="9525" cmpd="sng">
          <a:noFill/>
        </a:ln>
      </xdr:spPr>
    </xdr:pic>
    <xdr:clientData/>
  </xdr:twoCellAnchor>
  <xdr:twoCellAnchor editAs="oneCell">
    <xdr:from>
      <xdr:col>16</xdr:col>
      <xdr:colOff>438150</xdr:colOff>
      <xdr:row>10</xdr:row>
      <xdr:rowOff>200025</xdr:rowOff>
    </xdr:from>
    <xdr:to>
      <xdr:col>16</xdr:col>
      <xdr:colOff>752475</xdr:colOff>
      <xdr:row>10</xdr:row>
      <xdr:rowOff>485775</xdr:rowOff>
    </xdr:to>
    <xdr:pic>
      <xdr:nvPicPr>
        <xdr:cNvPr id="4" name="Prot20" descr="Agregue protocolo"/>
        <xdr:cNvPicPr preferRelativeResize="1">
          <a:picLocks noChangeAspect="1"/>
        </xdr:cNvPicPr>
      </xdr:nvPicPr>
      <xdr:blipFill>
        <a:blip r:embed="rId4"/>
        <a:stretch>
          <a:fillRect/>
        </a:stretch>
      </xdr:blipFill>
      <xdr:spPr>
        <a:xfrm>
          <a:off x="13144500" y="3171825"/>
          <a:ext cx="314325" cy="285750"/>
        </a:xfrm>
        <a:prstGeom prst="rect">
          <a:avLst/>
        </a:prstGeom>
        <a:noFill/>
        <a:ln w="9525" cmpd="sng">
          <a:noFill/>
        </a:ln>
      </xdr:spPr>
    </xdr:pic>
    <xdr:clientData/>
  </xdr:twoCellAnchor>
  <xdr:twoCellAnchor editAs="oneCell">
    <xdr:from>
      <xdr:col>18</xdr:col>
      <xdr:colOff>0</xdr:colOff>
      <xdr:row>7</xdr:row>
      <xdr:rowOff>152400</xdr:rowOff>
    </xdr:from>
    <xdr:to>
      <xdr:col>18</xdr:col>
      <xdr:colOff>161925</xdr:colOff>
      <xdr:row>8</xdr:row>
      <xdr:rowOff>219075</xdr:rowOff>
    </xdr:to>
    <xdr:pic>
      <xdr:nvPicPr>
        <xdr:cNvPr id="5" name="ckbResSolidosOrdSIA" descr="diseño del sitio"/>
        <xdr:cNvPicPr preferRelativeResize="1">
          <a:picLocks noChangeAspect="1"/>
        </xdr:cNvPicPr>
      </xdr:nvPicPr>
      <xdr:blipFill>
        <a:blip r:embed="rId5"/>
        <a:stretch>
          <a:fillRect/>
        </a:stretch>
      </xdr:blipFill>
      <xdr:spPr>
        <a:xfrm>
          <a:off x="14325600" y="1552575"/>
          <a:ext cx="161925" cy="247650"/>
        </a:xfrm>
        <a:prstGeom prst="rect">
          <a:avLst/>
        </a:prstGeom>
        <a:noFill/>
        <a:ln w="9525" cmpd="sng">
          <a:noFill/>
        </a:ln>
      </xdr:spPr>
    </xdr:pic>
    <xdr:clientData/>
  </xdr:twoCellAnchor>
  <xdr:twoCellAnchor editAs="oneCell">
    <xdr:from>
      <xdr:col>18</xdr:col>
      <xdr:colOff>0</xdr:colOff>
      <xdr:row>7</xdr:row>
      <xdr:rowOff>152400</xdr:rowOff>
    </xdr:from>
    <xdr:to>
      <xdr:col>18</xdr:col>
      <xdr:colOff>161925</xdr:colOff>
      <xdr:row>8</xdr:row>
      <xdr:rowOff>219075</xdr:rowOff>
    </xdr:to>
    <xdr:pic>
      <xdr:nvPicPr>
        <xdr:cNvPr id="6" name="ckbResSolidosOrdConf" descr="diseño del sitio"/>
        <xdr:cNvPicPr preferRelativeResize="1">
          <a:picLocks noChangeAspect="1"/>
        </xdr:cNvPicPr>
      </xdr:nvPicPr>
      <xdr:blipFill>
        <a:blip r:embed="rId5"/>
        <a:stretch>
          <a:fillRect/>
        </a:stretch>
      </xdr:blipFill>
      <xdr:spPr>
        <a:xfrm>
          <a:off x="14325600" y="1552575"/>
          <a:ext cx="161925" cy="247650"/>
        </a:xfrm>
        <a:prstGeom prst="rect">
          <a:avLst/>
        </a:prstGeom>
        <a:noFill/>
        <a:ln w="9525" cmpd="sng">
          <a:noFill/>
        </a:ln>
      </xdr:spPr>
    </xdr:pic>
    <xdr:clientData/>
  </xdr:twoCellAnchor>
  <xdr:twoCellAnchor editAs="oneCell">
    <xdr:from>
      <xdr:col>18</xdr:col>
      <xdr:colOff>0</xdr:colOff>
      <xdr:row>8</xdr:row>
      <xdr:rowOff>476250</xdr:rowOff>
    </xdr:from>
    <xdr:to>
      <xdr:col>18</xdr:col>
      <xdr:colOff>161925</xdr:colOff>
      <xdr:row>9</xdr:row>
      <xdr:rowOff>47625</xdr:rowOff>
    </xdr:to>
    <xdr:pic>
      <xdr:nvPicPr>
        <xdr:cNvPr id="7" name="ckbResSolidosEspSIA" descr="diseño del sitio"/>
        <xdr:cNvPicPr preferRelativeResize="1">
          <a:picLocks noChangeAspect="1"/>
        </xdr:cNvPicPr>
      </xdr:nvPicPr>
      <xdr:blipFill>
        <a:blip r:embed="rId5"/>
        <a:stretch>
          <a:fillRect/>
        </a:stretch>
      </xdr:blipFill>
      <xdr:spPr>
        <a:xfrm>
          <a:off x="14325600" y="2057400"/>
          <a:ext cx="161925" cy="257175"/>
        </a:xfrm>
        <a:prstGeom prst="rect">
          <a:avLst/>
        </a:prstGeom>
        <a:noFill/>
        <a:ln w="9525" cmpd="sng">
          <a:noFill/>
        </a:ln>
      </xdr:spPr>
    </xdr:pic>
    <xdr:clientData/>
  </xdr:twoCellAnchor>
  <xdr:twoCellAnchor editAs="oneCell">
    <xdr:from>
      <xdr:col>18</xdr:col>
      <xdr:colOff>0</xdr:colOff>
      <xdr:row>8</xdr:row>
      <xdr:rowOff>485775</xdr:rowOff>
    </xdr:from>
    <xdr:to>
      <xdr:col>18</xdr:col>
      <xdr:colOff>161925</xdr:colOff>
      <xdr:row>9</xdr:row>
      <xdr:rowOff>57150</xdr:rowOff>
    </xdr:to>
    <xdr:pic>
      <xdr:nvPicPr>
        <xdr:cNvPr id="8" name="ckbResSolidosEspConf" descr="diseño del sitio"/>
        <xdr:cNvPicPr preferRelativeResize="1">
          <a:picLocks noChangeAspect="1"/>
        </xdr:cNvPicPr>
      </xdr:nvPicPr>
      <xdr:blipFill>
        <a:blip r:embed="rId5"/>
        <a:stretch>
          <a:fillRect/>
        </a:stretch>
      </xdr:blipFill>
      <xdr:spPr>
        <a:xfrm>
          <a:off x="14325600" y="2066925"/>
          <a:ext cx="161925" cy="257175"/>
        </a:xfrm>
        <a:prstGeom prst="rect">
          <a:avLst/>
        </a:prstGeom>
        <a:noFill/>
        <a:ln w="9525" cmpd="sng">
          <a:noFill/>
        </a:ln>
      </xdr:spPr>
    </xdr:pic>
    <xdr:clientData/>
  </xdr:twoCellAnchor>
  <xdr:twoCellAnchor editAs="oneCell">
    <xdr:from>
      <xdr:col>18</xdr:col>
      <xdr:colOff>0</xdr:colOff>
      <xdr:row>9</xdr:row>
      <xdr:rowOff>523875</xdr:rowOff>
    </xdr:from>
    <xdr:to>
      <xdr:col>18</xdr:col>
      <xdr:colOff>161925</xdr:colOff>
      <xdr:row>10</xdr:row>
      <xdr:rowOff>66675</xdr:rowOff>
    </xdr:to>
    <xdr:pic>
      <xdr:nvPicPr>
        <xdr:cNvPr id="9" name="ckbEscombrosSIA" descr="diseño del sitio"/>
        <xdr:cNvPicPr preferRelativeResize="1">
          <a:picLocks noChangeAspect="1"/>
        </xdr:cNvPicPr>
      </xdr:nvPicPr>
      <xdr:blipFill>
        <a:blip r:embed="rId5"/>
        <a:stretch>
          <a:fillRect/>
        </a:stretch>
      </xdr:blipFill>
      <xdr:spPr>
        <a:xfrm>
          <a:off x="14325600" y="2790825"/>
          <a:ext cx="161925" cy="247650"/>
        </a:xfrm>
        <a:prstGeom prst="rect">
          <a:avLst/>
        </a:prstGeom>
        <a:noFill/>
        <a:ln w="9525" cmpd="sng">
          <a:noFill/>
        </a:ln>
      </xdr:spPr>
    </xdr:pic>
    <xdr:clientData/>
  </xdr:twoCellAnchor>
  <xdr:twoCellAnchor editAs="oneCell">
    <xdr:from>
      <xdr:col>18</xdr:col>
      <xdr:colOff>0</xdr:colOff>
      <xdr:row>9</xdr:row>
      <xdr:rowOff>533400</xdr:rowOff>
    </xdr:from>
    <xdr:to>
      <xdr:col>18</xdr:col>
      <xdr:colOff>161925</xdr:colOff>
      <xdr:row>10</xdr:row>
      <xdr:rowOff>76200</xdr:rowOff>
    </xdr:to>
    <xdr:pic>
      <xdr:nvPicPr>
        <xdr:cNvPr id="10" name="ckbEscombrosConf" descr="diseño del sitio"/>
        <xdr:cNvPicPr preferRelativeResize="1">
          <a:picLocks noChangeAspect="1"/>
        </xdr:cNvPicPr>
      </xdr:nvPicPr>
      <xdr:blipFill>
        <a:blip r:embed="rId5"/>
        <a:stretch>
          <a:fillRect/>
        </a:stretch>
      </xdr:blipFill>
      <xdr:spPr>
        <a:xfrm>
          <a:off x="14325600" y="2800350"/>
          <a:ext cx="161925" cy="247650"/>
        </a:xfrm>
        <a:prstGeom prst="rect">
          <a:avLst/>
        </a:prstGeom>
        <a:noFill/>
        <a:ln w="9525" cmpd="sng">
          <a:noFill/>
        </a:ln>
      </xdr:spPr>
    </xdr:pic>
    <xdr:clientData/>
  </xdr:twoCellAnchor>
  <xdr:twoCellAnchor editAs="oneCell">
    <xdr:from>
      <xdr:col>18</xdr:col>
      <xdr:colOff>0</xdr:colOff>
      <xdr:row>7</xdr:row>
      <xdr:rowOff>152400</xdr:rowOff>
    </xdr:from>
    <xdr:to>
      <xdr:col>18</xdr:col>
      <xdr:colOff>161925</xdr:colOff>
      <xdr:row>8</xdr:row>
      <xdr:rowOff>219075</xdr:rowOff>
    </xdr:to>
    <xdr:pic>
      <xdr:nvPicPr>
        <xdr:cNvPr id="11" name="ckbResSolidosOrdNS" descr="diseño del sitio"/>
        <xdr:cNvPicPr preferRelativeResize="1">
          <a:picLocks noChangeAspect="1"/>
        </xdr:cNvPicPr>
      </xdr:nvPicPr>
      <xdr:blipFill>
        <a:blip r:embed="rId5"/>
        <a:stretch>
          <a:fillRect/>
        </a:stretch>
      </xdr:blipFill>
      <xdr:spPr>
        <a:xfrm>
          <a:off x="14325600" y="1552575"/>
          <a:ext cx="161925" cy="247650"/>
        </a:xfrm>
        <a:prstGeom prst="rect">
          <a:avLst/>
        </a:prstGeom>
        <a:noFill/>
        <a:ln w="9525" cmpd="sng">
          <a:noFill/>
        </a:ln>
      </xdr:spPr>
    </xdr:pic>
    <xdr:clientData/>
  </xdr:twoCellAnchor>
  <xdr:twoCellAnchor editAs="oneCell">
    <xdr:from>
      <xdr:col>18</xdr:col>
      <xdr:colOff>0</xdr:colOff>
      <xdr:row>8</xdr:row>
      <xdr:rowOff>476250</xdr:rowOff>
    </xdr:from>
    <xdr:to>
      <xdr:col>18</xdr:col>
      <xdr:colOff>161925</xdr:colOff>
      <xdr:row>9</xdr:row>
      <xdr:rowOff>47625</xdr:rowOff>
    </xdr:to>
    <xdr:pic>
      <xdr:nvPicPr>
        <xdr:cNvPr id="12" name="ckbResSolidosEspNS" descr="diseño del sitio"/>
        <xdr:cNvPicPr preferRelativeResize="1">
          <a:picLocks noChangeAspect="1"/>
        </xdr:cNvPicPr>
      </xdr:nvPicPr>
      <xdr:blipFill>
        <a:blip r:embed="rId5"/>
        <a:stretch>
          <a:fillRect/>
        </a:stretch>
      </xdr:blipFill>
      <xdr:spPr>
        <a:xfrm>
          <a:off x="14325600" y="2057400"/>
          <a:ext cx="161925" cy="257175"/>
        </a:xfrm>
        <a:prstGeom prst="rect">
          <a:avLst/>
        </a:prstGeom>
        <a:noFill/>
        <a:ln w="9525" cmpd="sng">
          <a:noFill/>
        </a:ln>
      </xdr:spPr>
    </xdr:pic>
    <xdr:clientData/>
  </xdr:twoCellAnchor>
  <xdr:twoCellAnchor editAs="oneCell">
    <xdr:from>
      <xdr:col>18</xdr:col>
      <xdr:colOff>0</xdr:colOff>
      <xdr:row>9</xdr:row>
      <xdr:rowOff>514350</xdr:rowOff>
    </xdr:from>
    <xdr:to>
      <xdr:col>18</xdr:col>
      <xdr:colOff>161925</xdr:colOff>
      <xdr:row>10</xdr:row>
      <xdr:rowOff>57150</xdr:rowOff>
    </xdr:to>
    <xdr:pic>
      <xdr:nvPicPr>
        <xdr:cNvPr id="13" name="ckbEscombrosNS" descr="diseño del sitio"/>
        <xdr:cNvPicPr preferRelativeResize="1">
          <a:picLocks noChangeAspect="1"/>
        </xdr:cNvPicPr>
      </xdr:nvPicPr>
      <xdr:blipFill>
        <a:blip r:embed="rId5"/>
        <a:stretch>
          <a:fillRect/>
        </a:stretch>
      </xdr:blipFill>
      <xdr:spPr>
        <a:xfrm>
          <a:off x="14325600" y="2781300"/>
          <a:ext cx="161925" cy="247650"/>
        </a:xfrm>
        <a:prstGeom prst="rect">
          <a:avLst/>
        </a:prstGeom>
        <a:noFill/>
        <a:ln w="9525" cmpd="sng">
          <a:noFill/>
        </a:ln>
      </xdr:spPr>
    </xdr:pic>
    <xdr:clientData/>
  </xdr:twoCellAnchor>
  <xdr:twoCellAnchor editAs="oneCell">
    <xdr:from>
      <xdr:col>18</xdr:col>
      <xdr:colOff>0</xdr:colOff>
      <xdr:row>8</xdr:row>
      <xdr:rowOff>133350</xdr:rowOff>
    </xdr:from>
    <xdr:to>
      <xdr:col>18</xdr:col>
      <xdr:colOff>161925</xdr:colOff>
      <xdr:row>8</xdr:row>
      <xdr:rowOff>381000</xdr:rowOff>
    </xdr:to>
    <xdr:pic>
      <xdr:nvPicPr>
        <xdr:cNvPr id="14" name="ckbAceptaMedidaIS1" descr="diseño del sitio"/>
        <xdr:cNvPicPr preferRelativeResize="1">
          <a:picLocks noChangeAspect="1"/>
        </xdr:cNvPicPr>
      </xdr:nvPicPr>
      <xdr:blipFill>
        <a:blip r:embed="rId5"/>
        <a:stretch>
          <a:fillRect/>
        </a:stretch>
      </xdr:blipFill>
      <xdr:spPr>
        <a:xfrm>
          <a:off x="14325600" y="1714500"/>
          <a:ext cx="161925" cy="247650"/>
        </a:xfrm>
        <a:prstGeom prst="rect">
          <a:avLst/>
        </a:prstGeom>
        <a:noFill/>
        <a:ln w="9525" cmpd="sng">
          <a:noFill/>
        </a:ln>
      </xdr:spPr>
    </xdr:pic>
    <xdr:clientData/>
  </xdr:twoCellAnchor>
  <xdr:twoCellAnchor editAs="oneCell">
    <xdr:from>
      <xdr:col>18</xdr:col>
      <xdr:colOff>0</xdr:colOff>
      <xdr:row>9</xdr:row>
      <xdr:rowOff>114300</xdr:rowOff>
    </xdr:from>
    <xdr:to>
      <xdr:col>18</xdr:col>
      <xdr:colOff>161925</xdr:colOff>
      <xdr:row>9</xdr:row>
      <xdr:rowOff>361950</xdr:rowOff>
    </xdr:to>
    <xdr:pic>
      <xdr:nvPicPr>
        <xdr:cNvPr id="15" name="ckbAceptaMedidaIS2" descr="diseño del sitio"/>
        <xdr:cNvPicPr preferRelativeResize="1">
          <a:picLocks noChangeAspect="1"/>
        </xdr:cNvPicPr>
      </xdr:nvPicPr>
      <xdr:blipFill>
        <a:blip r:embed="rId5"/>
        <a:stretch>
          <a:fillRect/>
        </a:stretch>
      </xdr:blipFill>
      <xdr:spPr>
        <a:xfrm>
          <a:off x="14325600" y="2381250"/>
          <a:ext cx="161925" cy="247650"/>
        </a:xfrm>
        <a:prstGeom prst="rect">
          <a:avLst/>
        </a:prstGeom>
        <a:noFill/>
        <a:ln w="9525" cmpd="sng">
          <a:noFill/>
        </a:ln>
      </xdr:spPr>
    </xdr:pic>
    <xdr:clientData/>
  </xdr:twoCellAnchor>
  <xdr:twoCellAnchor editAs="oneCell">
    <xdr:from>
      <xdr:col>18</xdr:col>
      <xdr:colOff>0</xdr:colOff>
      <xdr:row>10</xdr:row>
      <xdr:rowOff>342900</xdr:rowOff>
    </xdr:from>
    <xdr:to>
      <xdr:col>18</xdr:col>
      <xdr:colOff>161925</xdr:colOff>
      <xdr:row>10</xdr:row>
      <xdr:rowOff>590550</xdr:rowOff>
    </xdr:to>
    <xdr:pic>
      <xdr:nvPicPr>
        <xdr:cNvPr id="16" name="ckbAceptaMedidaIS3" descr="diseño del sitio"/>
        <xdr:cNvPicPr preferRelativeResize="1">
          <a:picLocks noChangeAspect="1"/>
        </xdr:cNvPicPr>
      </xdr:nvPicPr>
      <xdr:blipFill>
        <a:blip r:embed="rId5"/>
        <a:stretch>
          <a:fillRect/>
        </a:stretch>
      </xdr:blipFill>
      <xdr:spPr>
        <a:xfrm>
          <a:off x="14325600" y="3314700"/>
          <a:ext cx="16192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95250</xdr:rowOff>
    </xdr:from>
    <xdr:to>
      <xdr:col>8</xdr:col>
      <xdr:colOff>390525</xdr:colOff>
      <xdr:row>5</xdr:row>
      <xdr:rowOff>0</xdr:rowOff>
    </xdr:to>
    <xdr:pic>
      <xdr:nvPicPr>
        <xdr:cNvPr id="1" name="Picture 2"/>
        <xdr:cNvPicPr preferRelativeResize="1">
          <a:picLocks noChangeAspect="1"/>
        </xdr:cNvPicPr>
      </xdr:nvPicPr>
      <xdr:blipFill>
        <a:blip r:embed="rId1"/>
        <a:stretch>
          <a:fillRect/>
        </a:stretch>
      </xdr:blipFill>
      <xdr:spPr>
        <a:xfrm>
          <a:off x="3609975" y="95250"/>
          <a:ext cx="26574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0</xdr:row>
      <xdr:rowOff>66675</xdr:rowOff>
    </xdr:from>
    <xdr:to>
      <xdr:col>6</xdr:col>
      <xdr:colOff>485775</xdr:colOff>
      <xdr:row>4</xdr:row>
      <xdr:rowOff>133350</xdr:rowOff>
    </xdr:to>
    <xdr:pic>
      <xdr:nvPicPr>
        <xdr:cNvPr id="1" name="Picture 1"/>
        <xdr:cNvPicPr preferRelativeResize="1">
          <a:picLocks noChangeAspect="1"/>
        </xdr:cNvPicPr>
      </xdr:nvPicPr>
      <xdr:blipFill>
        <a:blip r:embed="rId1"/>
        <a:stretch>
          <a:fillRect/>
        </a:stretch>
      </xdr:blipFill>
      <xdr:spPr>
        <a:xfrm>
          <a:off x="5067300" y="66675"/>
          <a:ext cx="24479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1143000</xdr:colOff>
      <xdr:row>0</xdr:row>
      <xdr:rowOff>0</xdr:rowOff>
    </xdr:from>
    <xdr:to>
      <xdr:col>8</xdr:col>
      <xdr:colOff>142875</xdr:colOff>
      <xdr:row>1</xdr:row>
      <xdr:rowOff>114300</xdr:rowOff>
    </xdr:to>
    <xdr:pic>
      <xdr:nvPicPr>
        <xdr:cNvPr id="1" name="Picture 1"/>
        <xdr:cNvPicPr preferRelativeResize="1">
          <a:picLocks noChangeAspect="1"/>
        </xdr:cNvPicPr>
      </xdr:nvPicPr>
      <xdr:blipFill>
        <a:blip r:embed="rId1"/>
        <a:stretch>
          <a:fillRect/>
        </a:stretch>
      </xdr:blipFill>
      <xdr:spPr>
        <a:xfrm>
          <a:off x="4905375" y="0"/>
          <a:ext cx="1314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1:E61"/>
  <sheetViews>
    <sheetView zoomScaleSheetLayoutView="100" zoomScalePageLayoutView="0" workbookViewId="0" topLeftCell="A1">
      <selection activeCell="B6" sqref="B6"/>
    </sheetView>
  </sheetViews>
  <sheetFormatPr defaultColWidth="11.57421875" defaultRowHeight="12.75"/>
  <cols>
    <col min="1" max="1" width="16.28125" style="207" customWidth="1"/>
    <col min="2" max="2" width="84.8515625" style="207" customWidth="1"/>
    <col min="3" max="3" width="11.57421875" style="207" customWidth="1"/>
    <col min="4" max="4" width="9.140625" style="207" customWidth="1"/>
    <col min="5" max="5" width="7.140625" style="207" customWidth="1"/>
    <col min="6" max="6" width="8.57421875" style="207" customWidth="1"/>
    <col min="7" max="16384" width="11.57421875" style="207" customWidth="1"/>
  </cols>
  <sheetData>
    <row r="1" spans="1:5" ht="16.5" customHeight="1">
      <c r="A1" s="362" t="s">
        <v>239</v>
      </c>
      <c r="B1" s="362"/>
      <c r="C1" s="206"/>
      <c r="D1" s="206"/>
      <c r="E1" s="206"/>
    </row>
    <row r="2" spans="1:5" ht="16.5" customHeight="1">
      <c r="A2" s="362" t="s">
        <v>240</v>
      </c>
      <c r="B2" s="362"/>
      <c r="C2" s="206"/>
      <c r="D2" s="206"/>
      <c r="E2" s="206"/>
    </row>
    <row r="3" spans="1:5" ht="21" customHeight="1">
      <c r="A3" s="363" t="s">
        <v>241</v>
      </c>
      <c r="B3" s="363"/>
      <c r="C3" s="208"/>
      <c r="D3" s="208"/>
      <c r="E3" s="208"/>
    </row>
    <row r="4" spans="1:5" ht="23.25" customHeight="1">
      <c r="A4" s="364" t="s">
        <v>242</v>
      </c>
      <c r="B4" s="364"/>
      <c r="C4" s="209"/>
      <c r="D4" s="209"/>
      <c r="E4" s="209"/>
    </row>
    <row r="5" spans="1:5" ht="23.25" customHeight="1" thickBot="1">
      <c r="A5" s="365" t="s">
        <v>243</v>
      </c>
      <c r="B5" s="365"/>
      <c r="C5" s="209"/>
      <c r="D5" s="209"/>
      <c r="E5" s="209"/>
    </row>
    <row r="6" spans="1:5" ht="131.25" customHeight="1" thickBot="1">
      <c r="A6" s="210" t="s">
        <v>244</v>
      </c>
      <c r="B6" s="211" t="s">
        <v>245</v>
      </c>
      <c r="C6" s="212"/>
      <c r="D6" s="212"/>
      <c r="E6" s="212"/>
    </row>
    <row r="7" spans="1:5" ht="54" customHeight="1" thickBot="1">
      <c r="A7" s="210" t="s">
        <v>246</v>
      </c>
      <c r="B7" s="211" t="s">
        <v>247</v>
      </c>
      <c r="C7" s="212"/>
      <c r="D7" s="212"/>
      <c r="E7" s="212"/>
    </row>
    <row r="8" spans="1:5" ht="55.5" customHeight="1" thickBot="1">
      <c r="A8" s="210" t="s">
        <v>248</v>
      </c>
      <c r="B8" s="211" t="s">
        <v>249</v>
      </c>
      <c r="C8" s="212"/>
      <c r="D8" s="212"/>
      <c r="E8" s="212"/>
    </row>
    <row r="9" spans="1:5" ht="53.25" customHeight="1" thickBot="1">
      <c r="A9" s="210" t="s">
        <v>250</v>
      </c>
      <c r="B9" s="211" t="s">
        <v>251</v>
      </c>
      <c r="C9" s="212"/>
      <c r="D9" s="212"/>
      <c r="E9" s="212"/>
    </row>
    <row r="10" spans="1:5" ht="39" thickBot="1">
      <c r="A10" s="210" t="s">
        <v>252</v>
      </c>
      <c r="B10" s="211" t="s">
        <v>253</v>
      </c>
      <c r="C10" s="212"/>
      <c r="D10" s="212"/>
      <c r="E10" s="212"/>
    </row>
    <row r="11" spans="1:5" ht="71.25" customHeight="1" thickBot="1">
      <c r="A11" s="210" t="s">
        <v>254</v>
      </c>
      <c r="B11" s="211" t="s">
        <v>255</v>
      </c>
      <c r="C11" s="212"/>
      <c r="D11" s="212"/>
      <c r="E11" s="212"/>
    </row>
    <row r="12" spans="1:5" ht="102.75" thickBot="1">
      <c r="A12" s="210" t="s">
        <v>256</v>
      </c>
      <c r="B12" s="211" t="s">
        <v>257</v>
      </c>
      <c r="C12" s="212"/>
      <c r="D12" s="212"/>
      <c r="E12" s="212"/>
    </row>
    <row r="13" spans="1:5" ht="52.5" customHeight="1" thickBot="1">
      <c r="A13" s="210" t="s">
        <v>258</v>
      </c>
      <c r="B13" s="211" t="s">
        <v>259</v>
      </c>
      <c r="C13" s="212"/>
      <c r="D13" s="212"/>
      <c r="E13" s="212"/>
    </row>
    <row r="14" spans="1:5" ht="39" thickBot="1">
      <c r="A14" s="210" t="s">
        <v>260</v>
      </c>
      <c r="B14" s="211" t="s">
        <v>261</v>
      </c>
      <c r="C14" s="212"/>
      <c r="D14" s="212"/>
      <c r="E14" s="212"/>
    </row>
    <row r="15" spans="1:5" ht="53.25" customHeight="1" thickBot="1">
      <c r="A15" s="210" t="s">
        <v>262</v>
      </c>
      <c r="B15" s="213" t="s">
        <v>263</v>
      </c>
      <c r="C15" s="212"/>
      <c r="D15" s="212"/>
      <c r="E15" s="212"/>
    </row>
    <row r="16" spans="1:5" ht="12.75">
      <c r="A16" s="212"/>
      <c r="B16" s="212"/>
      <c r="C16" s="212"/>
      <c r="D16" s="212"/>
      <c r="E16" s="212"/>
    </row>
    <row r="17" spans="1:5" ht="12.75">
      <c r="A17" s="212"/>
      <c r="B17" s="212"/>
      <c r="C17" s="212"/>
      <c r="D17" s="212"/>
      <c r="E17" s="212"/>
    </row>
    <row r="18" spans="1:5" ht="13.5" customHeight="1">
      <c r="A18" s="212"/>
      <c r="B18" s="212"/>
      <c r="C18" s="212"/>
      <c r="D18" s="212"/>
      <c r="E18" s="212"/>
    </row>
    <row r="19" spans="1:5" ht="12.75">
      <c r="A19" s="212"/>
      <c r="B19" s="212"/>
      <c r="C19" s="212"/>
      <c r="D19" s="212"/>
      <c r="E19" s="212"/>
    </row>
    <row r="20" spans="1:5" ht="12.75">
      <c r="A20" s="212"/>
      <c r="B20" s="212"/>
      <c r="C20" s="212"/>
      <c r="D20" s="212"/>
      <c r="E20" s="212"/>
    </row>
    <row r="21" spans="1:5" ht="12.75">
      <c r="A21" s="212"/>
      <c r="B21" s="212"/>
      <c r="C21" s="212"/>
      <c r="D21" s="212"/>
      <c r="E21" s="212"/>
    </row>
    <row r="22" spans="1:5" ht="12.75">
      <c r="A22" s="212"/>
      <c r="B22" s="212"/>
      <c r="C22" s="212"/>
      <c r="D22" s="212"/>
      <c r="E22" s="212"/>
    </row>
    <row r="23" spans="1:5" ht="12.75">
      <c r="A23" s="212"/>
      <c r="B23" s="212"/>
      <c r="C23" s="212"/>
      <c r="D23" s="212"/>
      <c r="E23" s="212"/>
    </row>
    <row r="24" spans="1:5" ht="12.75">
      <c r="A24" s="212"/>
      <c r="B24" s="212"/>
      <c r="C24" s="212"/>
      <c r="D24" s="212"/>
      <c r="E24" s="212"/>
    </row>
    <row r="25" spans="1:5" ht="12.75">
      <c r="A25" s="212"/>
      <c r="B25" s="212"/>
      <c r="C25" s="212"/>
      <c r="D25" s="212"/>
      <c r="E25" s="212"/>
    </row>
    <row r="26" spans="1:5" ht="12.75">
      <c r="A26" s="212"/>
      <c r="B26" s="212"/>
      <c r="C26" s="212"/>
      <c r="D26" s="212"/>
      <c r="E26" s="212"/>
    </row>
    <row r="27" spans="1:5" ht="12.75">
      <c r="A27" s="212"/>
      <c r="B27" s="212"/>
      <c r="C27" s="212"/>
      <c r="D27" s="212"/>
      <c r="E27" s="212"/>
    </row>
    <row r="28" spans="1:5" ht="12.75">
      <c r="A28" s="212"/>
      <c r="B28" s="212"/>
      <c r="C28" s="212"/>
      <c r="D28" s="212"/>
      <c r="E28" s="212"/>
    </row>
    <row r="29" spans="1:5" ht="12.75">
      <c r="A29" s="212"/>
      <c r="B29" s="212"/>
      <c r="C29" s="212"/>
      <c r="D29" s="212"/>
      <c r="E29" s="212"/>
    </row>
    <row r="30" spans="1:5" ht="12.75">
      <c r="A30" s="212"/>
      <c r="B30" s="212"/>
      <c r="C30" s="212"/>
      <c r="D30" s="212"/>
      <c r="E30" s="212"/>
    </row>
    <row r="31" spans="1:5" ht="12.75">
      <c r="A31" s="212"/>
      <c r="B31" s="212"/>
      <c r="C31" s="212"/>
      <c r="D31" s="212"/>
      <c r="E31" s="212"/>
    </row>
    <row r="32" spans="1:5" ht="12.75">
      <c r="A32" s="212"/>
      <c r="B32" s="212"/>
      <c r="C32" s="212"/>
      <c r="D32" s="212"/>
      <c r="E32" s="212"/>
    </row>
    <row r="33" spans="1:5" ht="12.75">
      <c r="A33" s="212"/>
      <c r="B33" s="212"/>
      <c r="C33" s="212"/>
      <c r="D33" s="212"/>
      <c r="E33" s="212"/>
    </row>
    <row r="34" spans="1:5" ht="12.75">
      <c r="A34" s="212"/>
      <c r="B34" s="212"/>
      <c r="C34" s="212"/>
      <c r="D34" s="212"/>
      <c r="E34" s="212"/>
    </row>
    <row r="35" spans="1:5" ht="12.75">
      <c r="A35" s="212"/>
      <c r="B35" s="212"/>
      <c r="C35" s="212"/>
      <c r="D35" s="212"/>
      <c r="E35" s="212"/>
    </row>
    <row r="36" spans="1:5" ht="12.75">
      <c r="A36" s="212"/>
      <c r="B36" s="212"/>
      <c r="C36" s="212"/>
      <c r="D36" s="212"/>
      <c r="E36" s="212"/>
    </row>
    <row r="37" spans="1:5" ht="12.75">
      <c r="A37" s="212"/>
      <c r="B37" s="212"/>
      <c r="C37" s="212"/>
      <c r="D37" s="212"/>
      <c r="E37" s="212"/>
    </row>
    <row r="38" spans="1:5" ht="12.75">
      <c r="A38" s="212"/>
      <c r="B38" s="212"/>
      <c r="C38" s="212"/>
      <c r="D38" s="212"/>
      <c r="E38" s="212"/>
    </row>
    <row r="39" spans="1:5" ht="12.75">
      <c r="A39" s="212"/>
      <c r="B39" s="212"/>
      <c r="C39" s="212"/>
      <c r="D39" s="212"/>
      <c r="E39" s="212"/>
    </row>
    <row r="40" spans="1:5" ht="12.75">
      <c r="A40" s="212"/>
      <c r="B40" s="212"/>
      <c r="C40" s="212"/>
      <c r="D40" s="212"/>
      <c r="E40" s="212"/>
    </row>
    <row r="41" spans="1:5" ht="12.75">
      <c r="A41" s="212"/>
      <c r="B41" s="212"/>
      <c r="C41" s="212"/>
      <c r="D41" s="212"/>
      <c r="E41" s="212"/>
    </row>
    <row r="42" spans="1:5" ht="12.75">
      <c r="A42" s="212"/>
      <c r="B42" s="212"/>
      <c r="C42" s="212"/>
      <c r="D42" s="212"/>
      <c r="E42" s="212"/>
    </row>
    <row r="43" spans="1:5" ht="12.75">
      <c r="A43" s="212"/>
      <c r="B43" s="212"/>
      <c r="C43" s="212"/>
      <c r="D43" s="212"/>
      <c r="E43" s="212"/>
    </row>
    <row r="44" spans="1:5" ht="12.75">
      <c r="A44" s="212"/>
      <c r="B44" s="212"/>
      <c r="C44" s="212"/>
      <c r="D44" s="212"/>
      <c r="E44" s="212"/>
    </row>
    <row r="45" spans="1:5" ht="12.75">
      <c r="A45" s="212"/>
      <c r="B45" s="212"/>
      <c r="C45" s="212"/>
      <c r="D45" s="212"/>
      <c r="E45" s="212"/>
    </row>
    <row r="46" spans="1:5" ht="12.75">
      <c r="A46" s="212"/>
      <c r="B46" s="212"/>
      <c r="C46" s="212"/>
      <c r="D46" s="212"/>
      <c r="E46" s="212"/>
    </row>
    <row r="47" spans="1:5" ht="12.75">
      <c r="A47" s="212"/>
      <c r="B47" s="212"/>
      <c r="C47" s="212"/>
      <c r="D47" s="212"/>
      <c r="E47" s="212"/>
    </row>
    <row r="48" spans="1:5" ht="12.75">
      <c r="A48" s="212"/>
      <c r="B48" s="212"/>
      <c r="C48" s="212"/>
      <c r="D48" s="212"/>
      <c r="E48" s="212"/>
    </row>
    <row r="49" spans="1:5" ht="12.75">
      <c r="A49" s="212"/>
      <c r="B49" s="212"/>
      <c r="C49" s="212"/>
      <c r="D49" s="212"/>
      <c r="E49" s="212"/>
    </row>
    <row r="50" spans="1:5" ht="12.75">
      <c r="A50" s="212"/>
      <c r="B50" s="212"/>
      <c r="C50" s="212"/>
      <c r="D50" s="212"/>
      <c r="E50" s="212"/>
    </row>
    <row r="51" spans="1:5" ht="12.75">
      <c r="A51" s="212"/>
      <c r="B51" s="212"/>
      <c r="C51" s="212"/>
      <c r="D51" s="212"/>
      <c r="E51" s="212"/>
    </row>
    <row r="52" spans="1:5" ht="12.75">
      <c r="A52" s="212"/>
      <c r="B52" s="212"/>
      <c r="C52" s="212"/>
      <c r="D52" s="212"/>
      <c r="E52" s="212"/>
    </row>
    <row r="53" spans="1:5" ht="12.75">
      <c r="A53" s="212"/>
      <c r="B53" s="212"/>
      <c r="C53" s="212"/>
      <c r="D53" s="212"/>
      <c r="E53" s="212"/>
    </row>
    <row r="54" spans="1:5" ht="12.75">
      <c r="A54" s="212"/>
      <c r="B54" s="212"/>
      <c r="C54" s="212"/>
      <c r="D54" s="212"/>
      <c r="E54" s="212"/>
    </row>
    <row r="55" spans="1:5" ht="12.75">
      <c r="A55" s="212"/>
      <c r="B55" s="212"/>
      <c r="C55" s="212"/>
      <c r="D55" s="212"/>
      <c r="E55" s="212"/>
    </row>
    <row r="56" spans="1:5" ht="12.75">
      <c r="A56" s="212"/>
      <c r="B56" s="212"/>
      <c r="C56" s="212"/>
      <c r="D56" s="212"/>
      <c r="E56" s="212"/>
    </row>
    <row r="57" spans="1:5" ht="12.75">
      <c r="A57" s="214"/>
      <c r="B57" s="214"/>
      <c r="C57" s="214"/>
      <c r="D57" s="214"/>
      <c r="E57" s="214"/>
    </row>
    <row r="58" spans="1:5" ht="12.75">
      <c r="A58" s="214"/>
      <c r="B58" s="214"/>
      <c r="C58" s="214"/>
      <c r="D58" s="214"/>
      <c r="E58" s="214"/>
    </row>
    <row r="59" spans="1:5" ht="12.75">
      <c r="A59" s="214"/>
      <c r="B59" s="214"/>
      <c r="C59" s="214"/>
      <c r="D59" s="214"/>
      <c r="E59" s="214"/>
    </row>
    <row r="60" spans="1:5" ht="12.75">
      <c r="A60" s="214"/>
      <c r="B60" s="214"/>
      <c r="C60" s="214"/>
      <c r="D60" s="214"/>
      <c r="E60" s="214"/>
    </row>
    <row r="61" spans="1:5" ht="12.75">
      <c r="A61" s="214"/>
      <c r="B61" s="214"/>
      <c r="C61" s="214"/>
      <c r="D61" s="214"/>
      <c r="E61" s="214"/>
    </row>
  </sheetData>
  <sheetProtection password="C5C6" sheet="1"/>
  <mergeCells count="5">
    <mergeCell ref="A1:B1"/>
    <mergeCell ref="A2:B2"/>
    <mergeCell ref="A3:B3"/>
    <mergeCell ref="A4:B4"/>
    <mergeCell ref="A5:B5"/>
  </mergeCells>
  <printOptions horizontalCentered="1" verticalCentered="1"/>
  <pageMargins left="0.7480314960629921" right="0.7480314960629921" top="0.3937007874015748" bottom="0.3937007874015748" header="0" footer="0"/>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codeName="Hoja11">
    <tabColor indexed="31"/>
  </sheetPr>
  <dimension ref="A1:L24"/>
  <sheetViews>
    <sheetView view="pageBreakPreview" zoomScaleSheetLayoutView="100" zoomScalePageLayoutView="0" workbookViewId="0" topLeftCell="A16">
      <selection activeCell="F10" sqref="F10"/>
    </sheetView>
  </sheetViews>
  <sheetFormatPr defaultColWidth="11.57421875" defaultRowHeight="12.75"/>
  <cols>
    <col min="1" max="1" width="5.28125" style="207" customWidth="1"/>
    <col min="2" max="2" width="39.8515625" style="207" customWidth="1"/>
    <col min="3" max="5" width="6.7109375" style="207" customWidth="1"/>
    <col min="6" max="6" width="27.140625" style="207" customWidth="1"/>
    <col min="7" max="7" width="52.57421875" style="207" customWidth="1"/>
    <col min="8" max="16384" width="11.57421875" style="207" customWidth="1"/>
  </cols>
  <sheetData>
    <row r="1" spans="1:12" ht="49.5" customHeight="1" thickBot="1">
      <c r="A1" s="818" t="s">
        <v>424</v>
      </c>
      <c r="B1" s="819"/>
      <c r="C1" s="819"/>
      <c r="D1" s="819"/>
      <c r="E1" s="819"/>
      <c r="F1" s="819"/>
      <c r="G1" s="322"/>
      <c r="H1" s="323"/>
      <c r="I1" s="323"/>
      <c r="J1" s="323"/>
      <c r="K1" s="323"/>
      <c r="L1" s="323"/>
    </row>
    <row r="2" spans="1:7" ht="123.75" customHeight="1" thickBot="1">
      <c r="A2" s="820" t="s">
        <v>425</v>
      </c>
      <c r="B2" s="821"/>
      <c r="C2" s="821"/>
      <c r="D2" s="821"/>
      <c r="E2" s="821"/>
      <c r="F2" s="822"/>
      <c r="G2" s="324"/>
    </row>
    <row r="3" spans="1:7" ht="15.75" customHeight="1" thickBot="1">
      <c r="A3" s="325"/>
      <c r="B3" s="325"/>
      <c r="C3" s="325"/>
      <c r="D3" s="325"/>
      <c r="E3" s="325"/>
      <c r="F3" s="325"/>
      <c r="G3" s="326"/>
    </row>
    <row r="4" spans="1:7" ht="42" customHeight="1" thickBot="1">
      <c r="A4" s="823"/>
      <c r="B4" s="825" t="s">
        <v>426</v>
      </c>
      <c r="C4" s="827" t="s">
        <v>427</v>
      </c>
      <c r="D4" s="828"/>
      <c r="E4" s="829"/>
      <c r="F4" s="327" t="s">
        <v>428</v>
      </c>
      <c r="G4" s="328"/>
    </row>
    <row r="5" spans="1:7" ht="45" customHeight="1" thickBot="1">
      <c r="A5" s="824"/>
      <c r="B5" s="826"/>
      <c r="C5" s="329" t="s">
        <v>429</v>
      </c>
      <c r="D5" s="330" t="s">
        <v>430</v>
      </c>
      <c r="E5" s="330" t="s">
        <v>431</v>
      </c>
      <c r="F5" s="331" t="s">
        <v>432</v>
      </c>
      <c r="G5" s="332"/>
    </row>
    <row r="6" spans="1:7" ht="39" customHeight="1" thickBot="1">
      <c r="A6" s="333">
        <v>1</v>
      </c>
      <c r="B6" s="334" t="s">
        <v>433</v>
      </c>
      <c r="C6" s="335" t="s">
        <v>434</v>
      </c>
      <c r="D6" s="355" t="s">
        <v>373</v>
      </c>
      <c r="E6" s="336"/>
      <c r="F6" s="337"/>
      <c r="G6" s="338" t="s">
        <v>49</v>
      </c>
    </row>
    <row r="7" spans="1:7" ht="51.75" thickBot="1">
      <c r="A7" s="333">
        <v>2</v>
      </c>
      <c r="B7" s="334" t="s">
        <v>435</v>
      </c>
      <c r="C7" s="335" t="s">
        <v>434</v>
      </c>
      <c r="D7" s="355" t="s">
        <v>373</v>
      </c>
      <c r="E7" s="336"/>
      <c r="F7" s="337" t="s">
        <v>436</v>
      </c>
      <c r="G7" s="338" t="s">
        <v>49</v>
      </c>
    </row>
    <row r="8" spans="1:7" ht="39" thickBot="1">
      <c r="A8" s="333">
        <v>3</v>
      </c>
      <c r="B8" s="334" t="s">
        <v>437</v>
      </c>
      <c r="C8" s="355" t="s">
        <v>373</v>
      </c>
      <c r="D8" s="335" t="s">
        <v>434</v>
      </c>
      <c r="E8" s="336"/>
      <c r="F8" s="337" t="s">
        <v>436</v>
      </c>
      <c r="G8" s="338" t="s">
        <v>49</v>
      </c>
    </row>
    <row r="9" spans="1:7" ht="39" thickBot="1">
      <c r="A9" s="333">
        <v>4</v>
      </c>
      <c r="B9" s="334" t="s">
        <v>438</v>
      </c>
      <c r="C9" s="355" t="s">
        <v>373</v>
      </c>
      <c r="D9" s="335" t="s">
        <v>434</v>
      </c>
      <c r="E9" s="336"/>
      <c r="F9" s="337" t="s">
        <v>436</v>
      </c>
      <c r="G9" s="338" t="s">
        <v>49</v>
      </c>
    </row>
    <row r="10" spans="1:7" ht="39" thickBot="1">
      <c r="A10" s="333">
        <v>5</v>
      </c>
      <c r="B10" s="361" t="s">
        <v>439</v>
      </c>
      <c r="C10" s="335" t="s">
        <v>434</v>
      </c>
      <c r="D10" s="355" t="s">
        <v>373</v>
      </c>
      <c r="E10" s="336"/>
      <c r="F10" s="350"/>
      <c r="G10" s="338" t="s">
        <v>49</v>
      </c>
    </row>
    <row r="11" spans="1:7" ht="39" thickBot="1">
      <c r="A11" s="333">
        <v>6</v>
      </c>
      <c r="B11" s="334" t="s">
        <v>440</v>
      </c>
      <c r="C11" s="335" t="s">
        <v>434</v>
      </c>
      <c r="D11" s="355" t="s">
        <v>373</v>
      </c>
      <c r="E11" s="336"/>
      <c r="F11" s="350"/>
      <c r="G11" s="338" t="s">
        <v>49</v>
      </c>
    </row>
    <row r="12" spans="1:7" ht="39" thickBot="1">
      <c r="A12" s="333">
        <v>7</v>
      </c>
      <c r="B12" s="334" t="s">
        <v>441</v>
      </c>
      <c r="C12" s="355" t="s">
        <v>434</v>
      </c>
      <c r="D12" s="355" t="s">
        <v>373</v>
      </c>
      <c r="E12" s="336"/>
      <c r="F12" s="337" t="s">
        <v>436</v>
      </c>
      <c r="G12" s="338" t="s">
        <v>49</v>
      </c>
    </row>
    <row r="13" spans="1:7" ht="64.5" thickBot="1">
      <c r="A13" s="333">
        <v>8</v>
      </c>
      <c r="B13" s="334" t="s">
        <v>442</v>
      </c>
      <c r="C13" s="355" t="s">
        <v>373</v>
      </c>
      <c r="D13" s="335" t="s">
        <v>434</v>
      </c>
      <c r="E13" s="336"/>
      <c r="F13" s="337" t="s">
        <v>436</v>
      </c>
      <c r="G13" s="338" t="s">
        <v>49</v>
      </c>
    </row>
    <row r="14" spans="1:7" ht="51.75" thickBot="1">
      <c r="A14" s="333">
        <v>9</v>
      </c>
      <c r="B14" s="334" t="s">
        <v>443</v>
      </c>
      <c r="C14" s="335" t="s">
        <v>434</v>
      </c>
      <c r="D14" s="355" t="s">
        <v>373</v>
      </c>
      <c r="E14" s="336"/>
      <c r="F14" s="337" t="s">
        <v>436</v>
      </c>
      <c r="G14" s="338" t="s">
        <v>49</v>
      </c>
    </row>
    <row r="15" spans="1:7" ht="39" thickBot="1">
      <c r="A15" s="333">
        <v>10</v>
      </c>
      <c r="B15" s="334" t="s">
        <v>444</v>
      </c>
      <c r="C15" s="355" t="s">
        <v>373</v>
      </c>
      <c r="D15" s="335" t="s">
        <v>434</v>
      </c>
      <c r="E15" s="336"/>
      <c r="F15" s="337" t="s">
        <v>436</v>
      </c>
      <c r="G15" s="338" t="s">
        <v>49</v>
      </c>
    </row>
    <row r="16" spans="1:7" ht="51.75" thickBot="1">
      <c r="A16" s="333">
        <v>11</v>
      </c>
      <c r="B16" s="334" t="s">
        <v>445</v>
      </c>
      <c r="C16" s="355" t="s">
        <v>373</v>
      </c>
      <c r="D16" s="335" t="s">
        <v>434</v>
      </c>
      <c r="E16" s="336"/>
      <c r="F16" s="337" t="s">
        <v>436</v>
      </c>
      <c r="G16" s="338" t="s">
        <v>49</v>
      </c>
    </row>
    <row r="17" spans="1:7" ht="39" thickBot="1">
      <c r="A17" s="333">
        <v>12</v>
      </c>
      <c r="B17" s="334" t="s">
        <v>446</v>
      </c>
      <c r="C17" s="335" t="s">
        <v>434</v>
      </c>
      <c r="D17" s="355" t="s">
        <v>373</v>
      </c>
      <c r="E17" s="336"/>
      <c r="F17" s="337" t="s">
        <v>436</v>
      </c>
      <c r="G17" s="338" t="s">
        <v>49</v>
      </c>
    </row>
    <row r="18" spans="1:7" ht="12.75">
      <c r="A18" s="830"/>
      <c r="B18" s="831"/>
      <c r="C18" s="831"/>
      <c r="D18" s="831"/>
      <c r="E18" s="831"/>
      <c r="F18" s="832"/>
      <c r="G18" s="339" t="s">
        <v>49</v>
      </c>
    </row>
    <row r="19" spans="1:7" ht="13.5" thickBot="1">
      <c r="A19" s="833"/>
      <c r="B19" s="834"/>
      <c r="C19" s="834"/>
      <c r="D19" s="834"/>
      <c r="E19" s="834"/>
      <c r="F19" s="835"/>
      <c r="G19" s="339" t="s">
        <v>49</v>
      </c>
    </row>
    <row r="20" spans="1:7" s="341" customFormat="1" ht="9.75" customHeight="1">
      <c r="A20" s="340"/>
      <c r="B20" s="340"/>
      <c r="C20" s="340"/>
      <c r="D20" s="340"/>
      <c r="E20" s="340"/>
      <c r="F20" s="340"/>
      <c r="G20" s="340" t="s">
        <v>49</v>
      </c>
    </row>
    <row r="21" spans="1:7" ht="12" customHeight="1">
      <c r="A21" s="815" t="s">
        <v>447</v>
      </c>
      <c r="B21" s="816"/>
      <c r="C21" s="816"/>
      <c r="D21" s="816"/>
      <c r="E21" s="816"/>
      <c r="F21" s="816"/>
      <c r="G21" s="342" t="s">
        <v>49</v>
      </c>
    </row>
    <row r="22" spans="1:7" ht="12" customHeight="1">
      <c r="A22" s="817"/>
      <c r="B22" s="817"/>
      <c r="C22" s="817"/>
      <c r="D22" s="817"/>
      <c r="E22" s="817"/>
      <c r="F22" s="817"/>
      <c r="G22" s="343" t="s">
        <v>49</v>
      </c>
    </row>
    <row r="23" spans="1:7" ht="12" customHeight="1">
      <c r="A23" s="817"/>
      <c r="B23" s="817"/>
      <c r="C23" s="817"/>
      <c r="D23" s="817"/>
      <c r="E23" s="817"/>
      <c r="F23" s="817"/>
      <c r="G23" s="343"/>
    </row>
    <row r="24" ht="12" customHeight="1">
      <c r="A24" s="344" t="s">
        <v>448</v>
      </c>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password="C5C6" sheet="1" formatCells="0" formatColumns="0" formatRows="0"/>
  <protectedRanges>
    <protectedRange sqref="F6:G17" name="modificar"/>
  </protectedRanges>
  <mergeCells count="7">
    <mergeCell ref="A21:F23"/>
    <mergeCell ref="A1:F1"/>
    <mergeCell ref="A2:F2"/>
    <mergeCell ref="A4:A5"/>
    <mergeCell ref="B4:B5"/>
    <mergeCell ref="C4:E4"/>
    <mergeCell ref="A18:F19"/>
  </mergeCells>
  <printOptions horizontalCentered="1" verticalCentered="1"/>
  <pageMargins left="0.4330708661417323" right="0.9055118110236221" top="0.7874015748031497" bottom="0.7874015748031497" header="0" footer="0"/>
  <pageSetup horizontalDpi="300" verticalDpi="300" orientation="portrait" scale="65" r:id="rId4"/>
  <drawing r:id="rId3"/>
  <legacyDrawing r:id="rId2"/>
  <oleObjects>
    <oleObject progId="Word.Document.8" shapeId="28113218" r:id="rId1"/>
  </oleObjects>
</worksheet>
</file>

<file path=xl/worksheets/sheet11.xml><?xml version="1.0" encoding="utf-8"?>
<worksheet xmlns="http://schemas.openxmlformats.org/spreadsheetml/2006/main" xmlns:r="http://schemas.openxmlformats.org/officeDocument/2006/relationships">
  <sheetPr codeName="Hoja13">
    <tabColor indexed="42"/>
  </sheetPr>
  <dimension ref="A1:C17"/>
  <sheetViews>
    <sheetView view="pageBreakPreview" zoomScaleSheetLayoutView="100" zoomScalePageLayoutView="0" workbookViewId="0" topLeftCell="A1">
      <selection activeCell="C12" sqref="C12"/>
    </sheetView>
  </sheetViews>
  <sheetFormatPr defaultColWidth="11.57421875" defaultRowHeight="12.75"/>
  <cols>
    <col min="1" max="1" width="4.421875" style="207" customWidth="1"/>
    <col min="2" max="2" width="23.28125" style="207" customWidth="1"/>
    <col min="3" max="3" width="106.8515625" style="207" customWidth="1"/>
    <col min="4" max="16384" width="11.57421875" style="207" customWidth="1"/>
  </cols>
  <sheetData>
    <row r="1" spans="1:3" ht="8.25" customHeight="1">
      <c r="A1" s="836"/>
      <c r="B1" s="836"/>
      <c r="C1" s="836"/>
    </row>
    <row r="2" spans="1:3" ht="18">
      <c r="A2" s="837" t="s">
        <v>239</v>
      </c>
      <c r="B2" s="837"/>
      <c r="C2" s="837"/>
    </row>
    <row r="3" spans="1:3" ht="18">
      <c r="A3" s="837" t="s">
        <v>240</v>
      </c>
      <c r="B3" s="837"/>
      <c r="C3" s="837"/>
    </row>
    <row r="4" spans="1:3" ht="22.5">
      <c r="A4" s="363" t="s">
        <v>472</v>
      </c>
      <c r="B4" s="363"/>
      <c r="C4" s="363"/>
    </row>
    <row r="5" spans="1:3" ht="23.25">
      <c r="A5" s="364" t="s">
        <v>471</v>
      </c>
      <c r="B5" s="364"/>
      <c r="C5" s="364"/>
    </row>
    <row r="6" spans="1:2" ht="9.75" customHeight="1" thickBot="1">
      <c r="A6" s="349"/>
      <c r="B6" s="348"/>
    </row>
    <row r="7" spans="1:3" ht="26.25" thickBot="1">
      <c r="A7" s="210" t="s">
        <v>470</v>
      </c>
      <c r="B7" s="346" t="s">
        <v>469</v>
      </c>
      <c r="C7" s="360" t="s">
        <v>493</v>
      </c>
    </row>
    <row r="8" spans="1:3" ht="39" thickBot="1">
      <c r="A8" s="210" t="s">
        <v>468</v>
      </c>
      <c r="B8" s="346" t="s">
        <v>467</v>
      </c>
      <c r="C8" s="347" t="s">
        <v>485</v>
      </c>
    </row>
    <row r="9" spans="1:3" ht="268.5" thickBot="1">
      <c r="A9" s="210" t="s">
        <v>466</v>
      </c>
      <c r="B9" s="346" t="s">
        <v>465</v>
      </c>
      <c r="C9" s="347" t="s">
        <v>491</v>
      </c>
    </row>
    <row r="10" spans="1:3" ht="166.5" thickBot="1">
      <c r="A10" s="210" t="s">
        <v>464</v>
      </c>
      <c r="B10" s="346" t="s">
        <v>463</v>
      </c>
      <c r="C10" s="347" t="s">
        <v>489</v>
      </c>
    </row>
    <row r="11" spans="1:3" ht="13.5" thickBot="1">
      <c r="A11" s="210" t="s">
        <v>462</v>
      </c>
      <c r="B11" s="346" t="s">
        <v>461</v>
      </c>
      <c r="C11" s="347" t="s">
        <v>474</v>
      </c>
    </row>
    <row r="12" spans="1:3" ht="39" thickBot="1">
      <c r="A12" s="210" t="s">
        <v>460</v>
      </c>
      <c r="B12" s="346" t="s">
        <v>459</v>
      </c>
      <c r="C12" s="360" t="s">
        <v>492</v>
      </c>
    </row>
    <row r="13" spans="1:3" ht="26.25" thickBot="1">
      <c r="A13" s="210" t="s">
        <v>458</v>
      </c>
      <c r="B13" s="346" t="s">
        <v>457</v>
      </c>
      <c r="C13" s="347" t="s">
        <v>490</v>
      </c>
    </row>
    <row r="14" spans="1:3" ht="13.5" thickBot="1">
      <c r="A14" s="210" t="s">
        <v>456</v>
      </c>
      <c r="B14" s="346" t="s">
        <v>455</v>
      </c>
      <c r="C14" s="347" t="s">
        <v>488</v>
      </c>
    </row>
    <row r="15" spans="1:3" ht="13.5" thickBot="1">
      <c r="A15" s="210" t="s">
        <v>454</v>
      </c>
      <c r="B15" s="346" t="s">
        <v>453</v>
      </c>
      <c r="C15" s="347" t="s">
        <v>473</v>
      </c>
    </row>
    <row r="16" spans="1:3" ht="13.5" thickBot="1">
      <c r="A16" s="210" t="s">
        <v>452</v>
      </c>
      <c r="B16" s="346" t="s">
        <v>451</v>
      </c>
      <c r="C16" s="347" t="s">
        <v>487</v>
      </c>
    </row>
    <row r="17" spans="1:3" ht="13.5" thickBot="1">
      <c r="A17" s="210" t="s">
        <v>450</v>
      </c>
      <c r="B17" s="346" t="s">
        <v>449</v>
      </c>
      <c r="C17" s="345" t="s">
        <v>486</v>
      </c>
    </row>
  </sheetData>
  <sheetProtection password="C5C6" sheet="1" objects="1" scenarios="1" formatCells="0" formatColumns="0" formatRows="0"/>
  <protectedRanges>
    <protectedRange sqref="C7:C17" name="modificar"/>
  </protectedRanges>
  <mergeCells count="5">
    <mergeCell ref="A5:C5"/>
    <mergeCell ref="A1:C1"/>
    <mergeCell ref="A2:C2"/>
    <mergeCell ref="A3:C3"/>
    <mergeCell ref="A4:C4"/>
  </mergeCells>
  <printOptions horizontalCentered="1" verticalCentered="1"/>
  <pageMargins left="0.7874015748031497" right="0.7874015748031497" top="0.5905511811023623" bottom="0.5905511811023623" header="0" footer="0"/>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Hoja3">
    <tabColor indexed="44"/>
  </sheetPr>
  <dimension ref="A1:AY71"/>
  <sheetViews>
    <sheetView tabSelected="1" zoomScaleSheetLayoutView="75" zoomScalePageLayoutView="0" workbookViewId="0" topLeftCell="A26">
      <selection activeCell="M62" sqref="M62:S62"/>
    </sheetView>
  </sheetViews>
  <sheetFormatPr defaultColWidth="3.421875" defaultRowHeight="12.75"/>
  <cols>
    <col min="1" max="1" width="5.28125" style="216" customWidth="1"/>
    <col min="2" max="2" width="3.28125" style="216" customWidth="1"/>
    <col min="3" max="3" width="11.28125" style="216" customWidth="1"/>
    <col min="4" max="4" width="5.140625" style="216" customWidth="1"/>
    <col min="5" max="5" width="4.28125" style="216" customWidth="1"/>
    <col min="6" max="6" width="20.00390625" style="216" customWidth="1"/>
    <col min="7" max="7" width="4.28125" style="216" customWidth="1"/>
    <col min="8" max="8" width="5.00390625" style="216" customWidth="1"/>
    <col min="9" max="9" width="8.7109375" style="216" customWidth="1"/>
    <col min="10" max="10" width="5.28125" style="216" customWidth="1"/>
    <col min="11" max="11" width="5.7109375" style="216" customWidth="1"/>
    <col min="12" max="12" width="5.421875" style="216" customWidth="1"/>
    <col min="13" max="13" width="5.28125" style="216" customWidth="1"/>
    <col min="14" max="14" width="15.421875" style="216" customWidth="1"/>
    <col min="15" max="15" width="5.57421875" style="216" customWidth="1"/>
    <col min="16" max="17" width="5.7109375" style="216" customWidth="1"/>
    <col min="18" max="18" width="4.00390625" style="216" customWidth="1"/>
    <col min="19" max="19" width="10.421875" style="216" customWidth="1"/>
    <col min="20" max="20" width="3.8515625" style="216" customWidth="1"/>
    <col min="21" max="16384" width="3.421875" style="216" customWidth="1"/>
  </cols>
  <sheetData>
    <row r="1" spans="1:19" ht="9.75" customHeight="1">
      <c r="A1" s="366"/>
      <c r="B1" s="366"/>
      <c r="C1" s="366"/>
      <c r="D1" s="366"/>
      <c r="E1" s="366"/>
      <c r="F1" s="366"/>
      <c r="G1" s="366"/>
      <c r="H1" s="366"/>
      <c r="I1" s="366"/>
      <c r="J1" s="366"/>
      <c r="K1" s="366"/>
      <c r="L1" s="366"/>
      <c r="M1" s="366"/>
      <c r="N1" s="366"/>
      <c r="O1" s="366"/>
      <c r="P1" s="366"/>
      <c r="Q1" s="366"/>
      <c r="R1" s="366"/>
      <c r="S1" s="366"/>
    </row>
    <row r="2" spans="1:19" ht="18">
      <c r="A2" s="504" t="s">
        <v>264</v>
      </c>
      <c r="B2" s="504"/>
      <c r="C2" s="504"/>
      <c r="D2" s="504"/>
      <c r="E2" s="504"/>
      <c r="F2" s="504"/>
      <c r="G2" s="504"/>
      <c r="H2" s="504"/>
      <c r="I2" s="504"/>
      <c r="J2" s="504"/>
      <c r="K2" s="504"/>
      <c r="L2" s="504"/>
      <c r="M2" s="504"/>
      <c r="N2" s="504"/>
      <c r="O2" s="504"/>
      <c r="P2" s="504"/>
      <c r="Q2" s="504"/>
      <c r="R2" s="504"/>
      <c r="S2" s="504"/>
    </row>
    <row r="3" spans="1:19" ht="18.75" customHeight="1">
      <c r="A3" s="505" t="s">
        <v>265</v>
      </c>
      <c r="B3" s="505"/>
      <c r="C3" s="505"/>
      <c r="D3" s="505"/>
      <c r="E3" s="505"/>
      <c r="F3" s="505"/>
      <c r="G3" s="505"/>
      <c r="H3" s="505"/>
      <c r="I3" s="505"/>
      <c r="J3" s="505"/>
      <c r="K3" s="505"/>
      <c r="L3" s="505"/>
      <c r="M3" s="505"/>
      <c r="N3" s="505"/>
      <c r="O3" s="505"/>
      <c r="P3" s="505"/>
      <c r="Q3" s="505"/>
      <c r="R3" s="505"/>
      <c r="S3" s="505"/>
    </row>
    <row r="4" spans="1:19" ht="9.75" customHeight="1" thickBot="1">
      <c r="A4" s="506"/>
      <c r="B4" s="506"/>
      <c r="C4" s="506"/>
      <c r="D4" s="506"/>
      <c r="E4" s="506"/>
      <c r="F4" s="506"/>
      <c r="G4" s="506"/>
      <c r="H4" s="506"/>
      <c r="I4" s="506"/>
      <c r="J4" s="506"/>
      <c r="K4" s="506"/>
      <c r="L4" s="506"/>
      <c r="M4" s="506"/>
      <c r="N4" s="506"/>
      <c r="O4" s="506"/>
      <c r="P4" s="506"/>
      <c r="Q4" s="506"/>
      <c r="R4" s="506"/>
      <c r="S4" s="506"/>
    </row>
    <row r="5" spans="1:20" ht="18" customHeight="1" thickBot="1">
      <c r="A5" s="507" t="s">
        <v>266</v>
      </c>
      <c r="B5" s="508"/>
      <c r="C5" s="508"/>
      <c r="D5" s="508"/>
      <c r="E5" s="508"/>
      <c r="F5" s="508"/>
      <c r="G5" s="508"/>
      <c r="H5" s="509"/>
      <c r="I5" s="509"/>
      <c r="J5" s="509"/>
      <c r="K5" s="509"/>
      <c r="L5" s="509"/>
      <c r="M5" s="509"/>
      <c r="N5" s="509"/>
      <c r="O5" s="508"/>
      <c r="P5" s="508"/>
      <c r="Q5" s="508"/>
      <c r="R5" s="508"/>
      <c r="S5" s="510"/>
      <c r="T5" s="217"/>
    </row>
    <row r="6" spans="1:19" ht="12.75" customHeight="1">
      <c r="A6" s="511">
        <v>1</v>
      </c>
      <c r="B6" s="514" t="s">
        <v>267</v>
      </c>
      <c r="C6" s="515"/>
      <c r="D6" s="515"/>
      <c r="E6" s="515"/>
      <c r="F6" s="516"/>
      <c r="G6" s="520">
        <v>2</v>
      </c>
      <c r="H6" s="514" t="s">
        <v>268</v>
      </c>
      <c r="I6" s="515"/>
      <c r="J6" s="515"/>
      <c r="K6" s="515"/>
      <c r="L6" s="515"/>
      <c r="M6" s="515"/>
      <c r="N6" s="516"/>
      <c r="O6" s="523">
        <v>3</v>
      </c>
      <c r="P6" s="486" t="s">
        <v>269</v>
      </c>
      <c r="Q6" s="487"/>
      <c r="R6" s="487"/>
      <c r="S6" s="488"/>
    </row>
    <row r="7" spans="1:19" ht="2.25" customHeight="1">
      <c r="A7" s="512"/>
      <c r="B7" s="517"/>
      <c r="C7" s="518"/>
      <c r="D7" s="518"/>
      <c r="E7" s="518"/>
      <c r="F7" s="519"/>
      <c r="G7" s="521"/>
      <c r="H7" s="517"/>
      <c r="I7" s="518"/>
      <c r="J7" s="518"/>
      <c r="K7" s="518"/>
      <c r="L7" s="518"/>
      <c r="M7" s="518"/>
      <c r="N7" s="519"/>
      <c r="O7" s="524"/>
      <c r="P7" s="489"/>
      <c r="Q7" s="490"/>
      <c r="R7" s="490"/>
      <c r="S7" s="491"/>
    </row>
    <row r="8" spans="1:19" ht="26.25" customHeight="1" thickBot="1">
      <c r="A8" s="513"/>
      <c r="B8" s="492" t="s">
        <v>475</v>
      </c>
      <c r="C8" s="493"/>
      <c r="D8" s="493"/>
      <c r="E8" s="493"/>
      <c r="F8" s="494"/>
      <c r="G8" s="522"/>
      <c r="H8" s="402" t="s">
        <v>480</v>
      </c>
      <c r="I8" s="403"/>
      <c r="J8" s="403"/>
      <c r="K8" s="403"/>
      <c r="L8" s="403"/>
      <c r="M8" s="403"/>
      <c r="N8" s="404"/>
      <c r="O8" s="525"/>
      <c r="P8" s="402" t="s">
        <v>476</v>
      </c>
      <c r="Q8" s="403"/>
      <c r="R8" s="403"/>
      <c r="S8" s="404"/>
    </row>
    <row r="9" spans="1:19" ht="12.75" customHeight="1">
      <c r="A9" s="394">
        <v>4</v>
      </c>
      <c r="B9" s="397" t="s">
        <v>270</v>
      </c>
      <c r="C9" s="398"/>
      <c r="D9" s="398"/>
      <c r="E9" s="398"/>
      <c r="F9" s="398"/>
      <c r="G9" s="398"/>
      <c r="H9" s="398"/>
      <c r="I9" s="399"/>
      <c r="J9" s="395">
        <v>5</v>
      </c>
      <c r="K9" s="397" t="s">
        <v>271</v>
      </c>
      <c r="L9" s="398"/>
      <c r="M9" s="398"/>
      <c r="N9" s="398"/>
      <c r="O9" s="398"/>
      <c r="P9" s="398"/>
      <c r="Q9" s="398"/>
      <c r="R9" s="398"/>
      <c r="S9" s="399"/>
    </row>
    <row r="10" spans="1:19" ht="12.75" customHeight="1">
      <c r="A10" s="395"/>
      <c r="B10" s="495" t="s">
        <v>272</v>
      </c>
      <c r="C10" s="496"/>
      <c r="D10" s="496"/>
      <c r="E10" s="496"/>
      <c r="F10" s="496"/>
      <c r="G10" s="496"/>
      <c r="H10" s="496"/>
      <c r="I10" s="497"/>
      <c r="J10" s="395"/>
      <c r="K10" s="498" t="s">
        <v>477</v>
      </c>
      <c r="L10" s="499"/>
      <c r="M10" s="499"/>
      <c r="N10" s="499"/>
      <c r="O10" s="499"/>
      <c r="P10" s="499"/>
      <c r="Q10" s="499"/>
      <c r="R10" s="499"/>
      <c r="S10" s="500"/>
    </row>
    <row r="11" spans="1:19" ht="12.75" customHeight="1" thickBot="1">
      <c r="A11" s="396"/>
      <c r="B11" s="483"/>
      <c r="C11" s="484"/>
      <c r="D11" s="484"/>
      <c r="E11" s="484"/>
      <c r="F11" s="484"/>
      <c r="G11" s="484"/>
      <c r="H11" s="484"/>
      <c r="I11" s="485"/>
      <c r="J11" s="395"/>
      <c r="K11" s="501"/>
      <c r="L11" s="502"/>
      <c r="M11" s="502"/>
      <c r="N11" s="502"/>
      <c r="O11" s="502"/>
      <c r="P11" s="502"/>
      <c r="Q11" s="502"/>
      <c r="R11" s="502"/>
      <c r="S11" s="503"/>
    </row>
    <row r="12" spans="1:19" ht="12.75" customHeight="1">
      <c r="A12" s="394">
        <v>6</v>
      </c>
      <c r="B12" s="397" t="s">
        <v>273</v>
      </c>
      <c r="C12" s="399"/>
      <c r="D12" s="394">
        <v>7</v>
      </c>
      <c r="E12" s="464" t="s">
        <v>274</v>
      </c>
      <c r="F12" s="407"/>
      <c r="G12" s="407"/>
      <c r="H12" s="407"/>
      <c r="I12" s="408"/>
      <c r="J12" s="394">
        <v>8</v>
      </c>
      <c r="K12" s="219" t="s">
        <v>275</v>
      </c>
      <c r="L12" s="220"/>
      <c r="M12" s="220"/>
      <c r="N12" s="220"/>
      <c r="O12" s="394">
        <v>9</v>
      </c>
      <c r="P12" s="464" t="s">
        <v>276</v>
      </c>
      <c r="Q12" s="465"/>
      <c r="R12" s="465"/>
      <c r="S12" s="466"/>
    </row>
    <row r="13" spans="1:19" ht="3" customHeight="1">
      <c r="A13" s="395"/>
      <c r="B13" s="470" t="s">
        <v>478</v>
      </c>
      <c r="C13" s="471"/>
      <c r="D13" s="395"/>
      <c r="E13" s="442"/>
      <c r="F13" s="443"/>
      <c r="G13" s="443"/>
      <c r="H13" s="443"/>
      <c r="I13" s="444"/>
      <c r="J13" s="395"/>
      <c r="K13" s="470" t="s">
        <v>479</v>
      </c>
      <c r="L13" s="474"/>
      <c r="M13" s="474"/>
      <c r="N13" s="471"/>
      <c r="O13" s="395"/>
      <c r="P13" s="467"/>
      <c r="Q13" s="468"/>
      <c r="R13" s="468"/>
      <c r="S13" s="469"/>
    </row>
    <row r="14" spans="1:19" ht="12" customHeight="1" hidden="1">
      <c r="A14" s="395"/>
      <c r="B14" s="470"/>
      <c r="C14" s="471"/>
      <c r="D14" s="395"/>
      <c r="E14" s="442"/>
      <c r="F14" s="443"/>
      <c r="G14" s="443"/>
      <c r="H14" s="443"/>
      <c r="I14" s="444"/>
      <c r="J14" s="395"/>
      <c r="K14" s="470"/>
      <c r="L14" s="474"/>
      <c r="M14" s="474"/>
      <c r="N14" s="471"/>
      <c r="O14" s="395"/>
      <c r="P14" s="467"/>
      <c r="Q14" s="468"/>
      <c r="R14" s="468"/>
      <c r="S14" s="469"/>
    </row>
    <row r="15" spans="1:19" ht="12.75" customHeight="1">
      <c r="A15" s="395"/>
      <c r="B15" s="470"/>
      <c r="C15" s="471"/>
      <c r="D15" s="395"/>
      <c r="E15" s="442" t="s">
        <v>278</v>
      </c>
      <c r="F15" s="443"/>
      <c r="G15" s="443"/>
      <c r="H15" s="443"/>
      <c r="I15" s="444"/>
      <c r="J15" s="395"/>
      <c r="K15" s="470"/>
      <c r="L15" s="474"/>
      <c r="M15" s="474"/>
      <c r="N15" s="471"/>
      <c r="O15" s="395"/>
      <c r="P15" s="442" t="s">
        <v>279</v>
      </c>
      <c r="Q15" s="443"/>
      <c r="R15" s="443"/>
      <c r="S15" s="444"/>
    </row>
    <row r="16" spans="1:19" ht="12.75" customHeight="1">
      <c r="A16" s="395"/>
      <c r="B16" s="470"/>
      <c r="C16" s="471"/>
      <c r="D16" s="395"/>
      <c r="E16" s="476" t="s">
        <v>280</v>
      </c>
      <c r="F16" s="477"/>
      <c r="G16" s="477"/>
      <c r="H16" s="477"/>
      <c r="I16" s="478"/>
      <c r="J16" s="395"/>
      <c r="K16" s="470"/>
      <c r="L16" s="474"/>
      <c r="M16" s="474"/>
      <c r="N16" s="471"/>
      <c r="O16" s="395"/>
      <c r="P16" s="476" t="s">
        <v>281</v>
      </c>
      <c r="Q16" s="477"/>
      <c r="R16" s="477"/>
      <c r="S16" s="478"/>
    </row>
    <row r="17" spans="1:19" ht="12.75" customHeight="1">
      <c r="A17" s="395"/>
      <c r="B17" s="470"/>
      <c r="C17" s="471"/>
      <c r="D17" s="395"/>
      <c r="E17" s="476"/>
      <c r="F17" s="477"/>
      <c r="G17" s="477"/>
      <c r="H17" s="477"/>
      <c r="I17" s="478"/>
      <c r="J17" s="395"/>
      <c r="K17" s="470"/>
      <c r="L17" s="474"/>
      <c r="M17" s="474"/>
      <c r="N17" s="471"/>
      <c r="O17" s="395"/>
      <c r="P17" s="476"/>
      <c r="Q17" s="477"/>
      <c r="R17" s="477"/>
      <c r="S17" s="478"/>
    </row>
    <row r="18" spans="1:19" ht="12.75" customHeight="1">
      <c r="A18" s="395"/>
      <c r="B18" s="470"/>
      <c r="C18" s="471"/>
      <c r="D18" s="395"/>
      <c r="E18" s="442" t="s">
        <v>282</v>
      </c>
      <c r="F18" s="443"/>
      <c r="G18" s="443"/>
      <c r="H18" s="443"/>
      <c r="I18" s="444"/>
      <c r="J18" s="395"/>
      <c r="K18" s="470"/>
      <c r="L18" s="474"/>
      <c r="M18" s="474"/>
      <c r="N18" s="471"/>
      <c r="O18" s="395"/>
      <c r="P18" s="476"/>
      <c r="Q18" s="477"/>
      <c r="R18" s="477"/>
      <c r="S18" s="478"/>
    </row>
    <row r="19" spans="1:19" ht="12.75" customHeight="1">
      <c r="A19" s="395"/>
      <c r="B19" s="470"/>
      <c r="C19" s="471"/>
      <c r="D19" s="395"/>
      <c r="E19" s="470" t="s">
        <v>277</v>
      </c>
      <c r="F19" s="482"/>
      <c r="G19" s="482"/>
      <c r="H19" s="482"/>
      <c r="I19" s="471"/>
      <c r="J19" s="395"/>
      <c r="K19" s="470"/>
      <c r="L19" s="474"/>
      <c r="M19" s="474"/>
      <c r="N19" s="471"/>
      <c r="O19" s="395"/>
      <c r="P19" s="476"/>
      <c r="Q19" s="477"/>
      <c r="R19" s="477"/>
      <c r="S19" s="478"/>
    </row>
    <row r="20" spans="1:19" ht="12.75" customHeight="1" thickBot="1">
      <c r="A20" s="396"/>
      <c r="B20" s="472"/>
      <c r="C20" s="473"/>
      <c r="D20" s="396"/>
      <c r="E20" s="472"/>
      <c r="F20" s="475"/>
      <c r="G20" s="475"/>
      <c r="H20" s="475"/>
      <c r="I20" s="473"/>
      <c r="J20" s="396"/>
      <c r="K20" s="472"/>
      <c r="L20" s="475"/>
      <c r="M20" s="475"/>
      <c r="N20" s="473"/>
      <c r="O20" s="396"/>
      <c r="P20" s="479"/>
      <c r="Q20" s="480"/>
      <c r="R20" s="480"/>
      <c r="S20" s="481"/>
    </row>
    <row r="21" spans="1:20" ht="15.75" customHeight="1" thickBot="1">
      <c r="A21" s="433" t="s">
        <v>283</v>
      </c>
      <c r="B21" s="457"/>
      <c r="C21" s="457"/>
      <c r="D21" s="457"/>
      <c r="E21" s="458"/>
      <c r="F21" s="458"/>
      <c r="G21" s="458"/>
      <c r="H21" s="458"/>
      <c r="I21" s="458"/>
      <c r="J21" s="458"/>
      <c r="K21" s="457"/>
      <c r="L21" s="457"/>
      <c r="M21" s="457"/>
      <c r="N21" s="457"/>
      <c r="O21" s="457"/>
      <c r="P21" s="457"/>
      <c r="Q21" s="457"/>
      <c r="R21" s="457"/>
      <c r="S21" s="459"/>
      <c r="T21" s="221"/>
    </row>
    <row r="22" spans="1:19" ht="12.75" customHeight="1" thickBot="1">
      <c r="A22" s="394">
        <v>10</v>
      </c>
      <c r="B22" s="397" t="s">
        <v>284</v>
      </c>
      <c r="C22" s="399"/>
      <c r="D22" s="394">
        <v>11</v>
      </c>
      <c r="E22" s="462" t="s">
        <v>285</v>
      </c>
      <c r="F22" s="463"/>
      <c r="G22" s="394">
        <v>12</v>
      </c>
      <c r="H22" s="462" t="s">
        <v>286</v>
      </c>
      <c r="I22" s="463"/>
      <c r="J22" s="394">
        <v>13</v>
      </c>
      <c r="K22" s="397" t="s">
        <v>287</v>
      </c>
      <c r="L22" s="398"/>
      <c r="M22" s="398"/>
      <c r="N22" s="398"/>
      <c r="O22" s="398"/>
      <c r="P22" s="398"/>
      <c r="Q22" s="398"/>
      <c r="R22" s="398"/>
      <c r="S22" s="399"/>
    </row>
    <row r="23" spans="1:19" ht="12.75" customHeight="1" thickBot="1">
      <c r="A23" s="395"/>
      <c r="B23" s="222" t="s">
        <v>288</v>
      </c>
      <c r="C23" s="222" t="s">
        <v>289</v>
      </c>
      <c r="D23" s="395"/>
      <c r="E23" s="223" t="s">
        <v>288</v>
      </c>
      <c r="F23" s="222" t="s">
        <v>289</v>
      </c>
      <c r="G23" s="395"/>
      <c r="H23" s="223" t="s">
        <v>288</v>
      </c>
      <c r="I23" s="222" t="s">
        <v>289</v>
      </c>
      <c r="J23" s="395"/>
      <c r="K23" s="445" t="s">
        <v>500</v>
      </c>
      <c r="L23" s="446"/>
      <c r="M23" s="446"/>
      <c r="N23" s="446"/>
      <c r="O23" s="446"/>
      <c r="P23" s="446"/>
      <c r="Q23" s="446"/>
      <c r="R23" s="446"/>
      <c r="S23" s="447"/>
    </row>
    <row r="24" spans="1:19" ht="41.25" customHeight="1" thickBot="1">
      <c r="A24" s="396"/>
      <c r="B24" s="359">
        <v>2</v>
      </c>
      <c r="C24" s="358" t="s">
        <v>483</v>
      </c>
      <c r="D24" s="396"/>
      <c r="E24" s="358" t="s">
        <v>481</v>
      </c>
      <c r="F24" s="358" t="s">
        <v>482</v>
      </c>
      <c r="G24" s="396"/>
      <c r="H24" s="351"/>
      <c r="I24" s="352" t="s">
        <v>484</v>
      </c>
      <c r="J24" s="396"/>
      <c r="K24" s="448"/>
      <c r="L24" s="449"/>
      <c r="M24" s="449"/>
      <c r="N24" s="449"/>
      <c r="O24" s="449"/>
      <c r="P24" s="449"/>
      <c r="Q24" s="449"/>
      <c r="R24" s="449"/>
      <c r="S24" s="450"/>
    </row>
    <row r="25" spans="1:19" ht="15.75" customHeight="1" thickBot="1">
      <c r="A25" s="433" t="s">
        <v>290</v>
      </c>
      <c r="B25" s="457"/>
      <c r="C25" s="457"/>
      <c r="D25" s="457"/>
      <c r="E25" s="458"/>
      <c r="F25" s="458"/>
      <c r="G25" s="458"/>
      <c r="H25" s="458"/>
      <c r="I25" s="458"/>
      <c r="J25" s="458"/>
      <c r="K25" s="457"/>
      <c r="L25" s="457"/>
      <c r="M25" s="457"/>
      <c r="N25" s="457"/>
      <c r="O25" s="457"/>
      <c r="P25" s="457"/>
      <c r="Q25" s="457"/>
      <c r="R25" s="457"/>
      <c r="S25" s="459"/>
    </row>
    <row r="26" spans="1:19" ht="12.75" customHeight="1">
      <c r="A26" s="394">
        <v>14</v>
      </c>
      <c r="B26" s="219" t="s">
        <v>291</v>
      </c>
      <c r="C26" s="220"/>
      <c r="D26" s="220"/>
      <c r="E26" s="220"/>
      <c r="F26" s="224"/>
      <c r="G26" s="394">
        <v>15</v>
      </c>
      <c r="H26" s="397" t="s">
        <v>292</v>
      </c>
      <c r="I26" s="398"/>
      <c r="J26" s="398"/>
      <c r="K26" s="398"/>
      <c r="L26" s="399"/>
      <c r="M26" s="394">
        <v>16</v>
      </c>
      <c r="N26" s="397" t="s">
        <v>293</v>
      </c>
      <c r="O26" s="398"/>
      <c r="P26" s="398"/>
      <c r="Q26" s="398"/>
      <c r="R26" s="398"/>
      <c r="S26" s="399"/>
    </row>
    <row r="27" spans="1:19" ht="12.75" customHeight="1">
      <c r="A27" s="395"/>
      <c r="B27" s="409" t="s">
        <v>505</v>
      </c>
      <c r="C27" s="460"/>
      <c r="D27" s="460"/>
      <c r="E27" s="460"/>
      <c r="F27" s="410"/>
      <c r="G27" s="395"/>
      <c r="H27" s="451" t="s">
        <v>507</v>
      </c>
      <c r="I27" s="452"/>
      <c r="J27" s="452"/>
      <c r="K27" s="452"/>
      <c r="L27" s="453"/>
      <c r="M27" s="395"/>
      <c r="N27" s="451" t="s">
        <v>509</v>
      </c>
      <c r="O27" s="452"/>
      <c r="P27" s="452"/>
      <c r="Q27" s="452"/>
      <c r="R27" s="452"/>
      <c r="S27" s="453"/>
    </row>
    <row r="28" spans="1:19" ht="12.75" customHeight="1" thickBot="1">
      <c r="A28" s="396"/>
      <c r="B28" s="411"/>
      <c r="C28" s="461"/>
      <c r="D28" s="461"/>
      <c r="E28" s="461"/>
      <c r="F28" s="412"/>
      <c r="G28" s="396"/>
      <c r="H28" s="454"/>
      <c r="I28" s="455"/>
      <c r="J28" s="455"/>
      <c r="K28" s="455"/>
      <c r="L28" s="456"/>
      <c r="M28" s="396"/>
      <c r="N28" s="454"/>
      <c r="O28" s="455"/>
      <c r="P28" s="455"/>
      <c r="Q28" s="455"/>
      <c r="R28" s="455"/>
      <c r="S28" s="456"/>
    </row>
    <row r="29" spans="1:19" ht="12.75" customHeight="1">
      <c r="A29" s="394">
        <v>17</v>
      </c>
      <c r="B29" s="397" t="s">
        <v>294</v>
      </c>
      <c r="C29" s="398"/>
      <c r="D29" s="398"/>
      <c r="E29" s="398"/>
      <c r="F29" s="398"/>
      <c r="G29" s="398"/>
      <c r="H29" s="398"/>
      <c r="I29" s="399"/>
      <c r="J29" s="394">
        <v>18</v>
      </c>
      <c r="K29" s="397" t="s">
        <v>295</v>
      </c>
      <c r="L29" s="398"/>
      <c r="M29" s="398"/>
      <c r="N29" s="398"/>
      <c r="O29" s="398"/>
      <c r="P29" s="398"/>
      <c r="Q29" s="398"/>
      <c r="R29" s="398"/>
      <c r="S29" s="399"/>
    </row>
    <row r="30" spans="1:19" ht="12.75" customHeight="1">
      <c r="A30" s="395"/>
      <c r="B30" s="445" t="s">
        <v>508</v>
      </c>
      <c r="C30" s="446"/>
      <c r="D30" s="446"/>
      <c r="E30" s="446"/>
      <c r="F30" s="446"/>
      <c r="G30" s="446"/>
      <c r="H30" s="446"/>
      <c r="I30" s="447"/>
      <c r="J30" s="395"/>
      <c r="K30" s="451" t="s">
        <v>506</v>
      </c>
      <c r="L30" s="452"/>
      <c r="M30" s="452"/>
      <c r="N30" s="452"/>
      <c r="O30" s="452"/>
      <c r="P30" s="452"/>
      <c r="Q30" s="452"/>
      <c r="R30" s="452"/>
      <c r="S30" s="453"/>
    </row>
    <row r="31" spans="1:19" ht="12.75" customHeight="1" thickBot="1">
      <c r="A31" s="396"/>
      <c r="B31" s="448"/>
      <c r="C31" s="449"/>
      <c r="D31" s="449"/>
      <c r="E31" s="449"/>
      <c r="F31" s="449"/>
      <c r="G31" s="449"/>
      <c r="H31" s="449"/>
      <c r="I31" s="450"/>
      <c r="J31" s="396"/>
      <c r="K31" s="454"/>
      <c r="L31" s="455"/>
      <c r="M31" s="455"/>
      <c r="N31" s="455"/>
      <c r="O31" s="455"/>
      <c r="P31" s="455"/>
      <c r="Q31" s="455"/>
      <c r="R31" s="455"/>
      <c r="S31" s="456"/>
    </row>
    <row r="32" spans="1:19" ht="12.75" customHeight="1">
      <c r="A32" s="394">
        <v>19</v>
      </c>
      <c r="B32" s="397" t="s">
        <v>296</v>
      </c>
      <c r="C32" s="399"/>
      <c r="D32" s="394">
        <v>20</v>
      </c>
      <c r="E32" s="397" t="s">
        <v>297</v>
      </c>
      <c r="F32" s="398"/>
      <c r="G32" s="398"/>
      <c r="H32" s="399"/>
      <c r="I32" s="394">
        <v>21</v>
      </c>
      <c r="J32" s="406" t="s">
        <v>275</v>
      </c>
      <c r="K32" s="407"/>
      <c r="L32" s="407"/>
      <c r="M32" s="407"/>
      <c r="N32" s="408"/>
      <c r="O32" s="394">
        <v>22</v>
      </c>
      <c r="P32" s="436" t="s">
        <v>298</v>
      </c>
      <c r="Q32" s="440"/>
      <c r="R32" s="440"/>
      <c r="S32" s="437"/>
    </row>
    <row r="33" spans="1:19" ht="12.75" customHeight="1">
      <c r="A33" s="395"/>
      <c r="B33" s="400" t="s">
        <v>277</v>
      </c>
      <c r="C33" s="401"/>
      <c r="D33" s="395"/>
      <c r="E33" s="431" t="s">
        <v>277</v>
      </c>
      <c r="F33" s="381"/>
      <c r="G33" s="381"/>
      <c r="H33" s="432"/>
      <c r="I33" s="395"/>
      <c r="J33" s="431">
        <v>11502</v>
      </c>
      <c r="K33" s="381"/>
      <c r="L33" s="381"/>
      <c r="M33" s="381"/>
      <c r="N33" s="432"/>
      <c r="O33" s="395"/>
      <c r="P33" s="438"/>
      <c r="Q33" s="441"/>
      <c r="R33" s="441"/>
      <c r="S33" s="439"/>
    </row>
    <row r="34" spans="1:19" ht="12.75" customHeight="1" thickBot="1">
      <c r="A34" s="396"/>
      <c r="B34" s="402"/>
      <c r="C34" s="404"/>
      <c r="D34" s="396"/>
      <c r="E34" s="388"/>
      <c r="F34" s="389"/>
      <c r="G34" s="389"/>
      <c r="H34" s="390"/>
      <c r="I34" s="396"/>
      <c r="J34" s="388"/>
      <c r="K34" s="389"/>
      <c r="L34" s="389"/>
      <c r="M34" s="389"/>
      <c r="N34" s="390"/>
      <c r="O34" s="396"/>
      <c r="P34" s="388" t="s">
        <v>280</v>
      </c>
      <c r="Q34" s="389"/>
      <c r="R34" s="389"/>
      <c r="S34" s="390"/>
    </row>
    <row r="35" spans="1:19" ht="15.75" customHeight="1" thickBot="1">
      <c r="A35" s="433" t="s">
        <v>299</v>
      </c>
      <c r="B35" s="434"/>
      <c r="C35" s="434"/>
      <c r="D35" s="434"/>
      <c r="E35" s="434"/>
      <c r="F35" s="434"/>
      <c r="G35" s="434"/>
      <c r="H35" s="434"/>
      <c r="I35" s="434"/>
      <c r="J35" s="434"/>
      <c r="K35" s="434"/>
      <c r="L35" s="434"/>
      <c r="M35" s="434"/>
      <c r="N35" s="434"/>
      <c r="O35" s="434"/>
      <c r="P35" s="434"/>
      <c r="Q35" s="434"/>
      <c r="R35" s="434"/>
      <c r="S35" s="435"/>
    </row>
    <row r="36" spans="1:19" ht="12.75" customHeight="1">
      <c r="A36" s="394">
        <v>23</v>
      </c>
      <c r="B36" s="397" t="s">
        <v>300</v>
      </c>
      <c r="C36" s="399"/>
      <c r="D36" s="394">
        <v>24</v>
      </c>
      <c r="E36" s="436" t="s">
        <v>301</v>
      </c>
      <c r="F36" s="437"/>
      <c r="G36" s="394">
        <v>25</v>
      </c>
      <c r="H36" s="436" t="s">
        <v>302</v>
      </c>
      <c r="I36" s="440"/>
      <c r="J36" s="437"/>
      <c r="K36" s="394">
        <v>26</v>
      </c>
      <c r="L36" s="406" t="s">
        <v>303</v>
      </c>
      <c r="M36" s="407"/>
      <c r="N36" s="408"/>
      <c r="O36" s="394">
        <v>27</v>
      </c>
      <c r="P36" s="406" t="s">
        <v>304</v>
      </c>
      <c r="Q36" s="407"/>
      <c r="R36" s="407"/>
      <c r="S36" s="408"/>
    </row>
    <row r="37" spans="1:19" ht="12.75" customHeight="1">
      <c r="A37" s="395"/>
      <c r="B37" s="409">
        <v>4520</v>
      </c>
      <c r="C37" s="410"/>
      <c r="D37" s="395"/>
      <c r="E37" s="438"/>
      <c r="F37" s="439"/>
      <c r="G37" s="395"/>
      <c r="H37" s="438"/>
      <c r="I37" s="441"/>
      <c r="J37" s="439"/>
      <c r="K37" s="395"/>
      <c r="L37" s="442"/>
      <c r="M37" s="443"/>
      <c r="N37" s="444"/>
      <c r="O37" s="395"/>
      <c r="P37" s="413">
        <v>43892</v>
      </c>
      <c r="Q37" s="414"/>
      <c r="R37" s="414"/>
      <c r="S37" s="415"/>
    </row>
    <row r="38" spans="1:19" ht="12.75" customHeight="1" thickBot="1">
      <c r="A38" s="395"/>
      <c r="B38" s="409"/>
      <c r="C38" s="410"/>
      <c r="D38" s="395"/>
      <c r="E38" s="416" t="s">
        <v>57</v>
      </c>
      <c r="F38" s="417"/>
      <c r="G38" s="395"/>
      <c r="H38" s="420" t="s">
        <v>305</v>
      </c>
      <c r="I38" s="421"/>
      <c r="J38" s="422"/>
      <c r="K38" s="395"/>
      <c r="L38" s="423" t="s">
        <v>306</v>
      </c>
      <c r="M38" s="424"/>
      <c r="N38" s="425"/>
      <c r="O38" s="395"/>
      <c r="P38" s="426" t="s">
        <v>307</v>
      </c>
      <c r="Q38" s="427"/>
      <c r="R38" s="427"/>
      <c r="S38" s="225"/>
    </row>
    <row r="39" spans="1:19" ht="12.75" customHeight="1" thickBot="1">
      <c r="A39" s="395"/>
      <c r="B39" s="409"/>
      <c r="C39" s="410"/>
      <c r="D39" s="395"/>
      <c r="E39" s="416"/>
      <c r="F39" s="417"/>
      <c r="G39" s="395"/>
      <c r="H39" s="428" t="s">
        <v>308</v>
      </c>
      <c r="I39" s="429"/>
      <c r="J39" s="430"/>
      <c r="K39" s="395"/>
      <c r="L39" s="428" t="s">
        <v>309</v>
      </c>
      <c r="M39" s="429"/>
      <c r="N39" s="430"/>
      <c r="O39" s="395"/>
      <c r="P39" s="431" t="s">
        <v>310</v>
      </c>
      <c r="Q39" s="381"/>
      <c r="R39" s="381"/>
      <c r="S39" s="432"/>
    </row>
    <row r="40" spans="1:19" ht="12.75" customHeight="1" thickBot="1">
      <c r="A40" s="396"/>
      <c r="B40" s="411"/>
      <c r="C40" s="412"/>
      <c r="D40" s="396"/>
      <c r="E40" s="418"/>
      <c r="F40" s="419"/>
      <c r="G40" s="396"/>
      <c r="H40" s="388" t="s">
        <v>280</v>
      </c>
      <c r="I40" s="389"/>
      <c r="J40" s="390"/>
      <c r="K40" s="396"/>
      <c r="L40" s="391" t="s">
        <v>277</v>
      </c>
      <c r="M40" s="392"/>
      <c r="N40" s="393"/>
      <c r="O40" s="396"/>
      <c r="P40" s="388"/>
      <c r="Q40" s="389"/>
      <c r="R40" s="389"/>
      <c r="S40" s="390"/>
    </row>
    <row r="41" spans="1:19" ht="13.5" customHeight="1">
      <c r="A41" s="394">
        <v>28</v>
      </c>
      <c r="B41" s="397" t="s">
        <v>311</v>
      </c>
      <c r="C41" s="398"/>
      <c r="D41" s="398"/>
      <c r="E41" s="398"/>
      <c r="F41" s="398"/>
      <c r="G41" s="398"/>
      <c r="H41" s="398"/>
      <c r="I41" s="398"/>
      <c r="J41" s="398"/>
      <c r="K41" s="398"/>
      <c r="L41" s="398"/>
      <c r="M41" s="398"/>
      <c r="N41" s="398"/>
      <c r="O41" s="398"/>
      <c r="P41" s="398"/>
      <c r="Q41" s="398"/>
      <c r="R41" s="398"/>
      <c r="S41" s="399"/>
    </row>
    <row r="42" spans="1:19" ht="12.75" customHeight="1">
      <c r="A42" s="395"/>
      <c r="B42" s="400" t="s">
        <v>494</v>
      </c>
      <c r="C42" s="387"/>
      <c r="D42" s="387"/>
      <c r="E42" s="387"/>
      <c r="F42" s="387"/>
      <c r="G42" s="387"/>
      <c r="H42" s="387"/>
      <c r="I42" s="387"/>
      <c r="J42" s="387"/>
      <c r="K42" s="387"/>
      <c r="L42" s="387"/>
      <c r="M42" s="387"/>
      <c r="N42" s="387"/>
      <c r="O42" s="387"/>
      <c r="P42" s="387"/>
      <c r="Q42" s="387"/>
      <c r="R42" s="387"/>
      <c r="S42" s="401"/>
    </row>
    <row r="43" spans="1:19" ht="12.75" customHeight="1" thickBot="1">
      <c r="A43" s="396"/>
      <c r="B43" s="402"/>
      <c r="C43" s="403"/>
      <c r="D43" s="403"/>
      <c r="E43" s="403"/>
      <c r="F43" s="403"/>
      <c r="G43" s="403"/>
      <c r="H43" s="403"/>
      <c r="I43" s="403"/>
      <c r="J43" s="403"/>
      <c r="K43" s="403"/>
      <c r="L43" s="403"/>
      <c r="M43" s="403"/>
      <c r="N43" s="403"/>
      <c r="O43" s="403"/>
      <c r="P43" s="403"/>
      <c r="Q43" s="403"/>
      <c r="R43" s="403"/>
      <c r="S43" s="404"/>
    </row>
    <row r="44" spans="1:19" s="226" customFormat="1" ht="12.75" customHeight="1">
      <c r="A44" s="405"/>
      <c r="B44" s="405"/>
      <c r="C44" s="405"/>
      <c r="D44" s="405"/>
      <c r="E44" s="405"/>
      <c r="F44" s="405"/>
      <c r="G44" s="405"/>
      <c r="H44" s="405"/>
      <c r="I44" s="405"/>
      <c r="J44" s="405"/>
      <c r="K44" s="405"/>
      <c r="L44" s="405"/>
      <c r="M44" s="405"/>
      <c r="N44" s="405"/>
      <c r="O44" s="405"/>
      <c r="P44" s="405"/>
      <c r="Q44" s="405"/>
      <c r="R44" s="405"/>
      <c r="S44" s="405"/>
    </row>
    <row r="45" spans="1:51" ht="15" customHeight="1">
      <c r="A45" s="383" t="s">
        <v>312</v>
      </c>
      <c r="B45" s="383"/>
      <c r="C45" s="383"/>
      <c r="D45" s="383"/>
      <c r="E45" s="383"/>
      <c r="F45" s="383"/>
      <c r="G45" s="383"/>
      <c r="H45" s="383"/>
      <c r="I45" s="383"/>
      <c r="J45" s="383"/>
      <c r="K45" s="383"/>
      <c r="L45" s="383"/>
      <c r="M45" s="383"/>
      <c r="N45" s="383"/>
      <c r="O45" s="383"/>
      <c r="P45" s="383"/>
      <c r="Q45" s="383"/>
      <c r="R45" s="383"/>
      <c r="S45" s="383"/>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row>
    <row r="46" spans="1:51" ht="9.75" customHeight="1" thickBot="1">
      <c r="A46" s="383"/>
      <c r="B46" s="383"/>
      <c r="C46" s="383"/>
      <c r="D46" s="383"/>
      <c r="E46" s="383"/>
      <c r="F46" s="383"/>
      <c r="G46" s="383"/>
      <c r="H46" s="383"/>
      <c r="I46" s="383"/>
      <c r="J46" s="383"/>
      <c r="K46" s="383"/>
      <c r="L46" s="383"/>
      <c r="M46" s="383"/>
      <c r="N46" s="383"/>
      <c r="O46" s="383"/>
      <c r="P46" s="383"/>
      <c r="Q46" s="383"/>
      <c r="R46" s="383"/>
      <c r="S46" s="383"/>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row>
    <row r="47" spans="1:51" ht="116.25" customHeight="1" thickBot="1">
      <c r="A47" s="384" t="s">
        <v>313</v>
      </c>
      <c r="B47" s="385"/>
      <c r="C47" s="385"/>
      <c r="D47" s="385"/>
      <c r="E47" s="385"/>
      <c r="F47" s="385"/>
      <c r="G47" s="385"/>
      <c r="H47" s="385"/>
      <c r="I47" s="385"/>
      <c r="J47" s="385"/>
      <c r="K47" s="385"/>
      <c r="L47" s="385"/>
      <c r="M47" s="385"/>
      <c r="N47" s="385"/>
      <c r="O47" s="385"/>
      <c r="P47" s="385"/>
      <c r="Q47" s="385"/>
      <c r="R47" s="385"/>
      <c r="S47" s="386"/>
      <c r="U47" s="228"/>
      <c r="V47" s="228"/>
      <c r="W47" s="228"/>
      <c r="X47" s="228"/>
      <c r="Y47" s="228"/>
      <c r="Z47" s="228"/>
      <c r="AA47" s="228"/>
      <c r="AB47" s="228"/>
      <c r="AC47" s="228"/>
      <c r="AD47" s="228"/>
      <c r="AE47" s="228"/>
      <c r="AF47" s="228"/>
      <c r="AG47" s="228"/>
      <c r="AH47" s="228"/>
      <c r="AI47" s="228"/>
      <c r="AJ47" s="228"/>
      <c r="AK47" s="228"/>
      <c r="AL47" s="228"/>
      <c r="AM47" s="228"/>
      <c r="AN47" s="226"/>
      <c r="AO47" s="226"/>
      <c r="AP47" s="226"/>
      <c r="AQ47" s="226"/>
      <c r="AR47" s="226"/>
      <c r="AS47" s="226"/>
      <c r="AT47" s="226"/>
      <c r="AU47" s="226"/>
      <c r="AV47" s="226"/>
      <c r="AW47" s="226"/>
      <c r="AX47" s="226"/>
      <c r="AY47" s="226"/>
    </row>
    <row r="48" spans="1:51" ht="14.25" customHeight="1">
      <c r="A48" s="379" t="s">
        <v>505</v>
      </c>
      <c r="B48" s="379"/>
      <c r="C48" s="379"/>
      <c r="D48" s="379"/>
      <c r="E48" s="379"/>
      <c r="F48" s="229"/>
      <c r="G48" s="387" t="s">
        <v>502</v>
      </c>
      <c r="H48" s="381"/>
      <c r="I48" s="381"/>
      <c r="J48" s="381"/>
      <c r="K48" s="381"/>
      <c r="L48" s="381"/>
      <c r="M48" s="229"/>
      <c r="N48" s="381" t="s">
        <v>306</v>
      </c>
      <c r="O48" s="381"/>
      <c r="P48" s="381"/>
      <c r="Q48" s="381"/>
      <c r="R48" s="381"/>
      <c r="S48" s="381"/>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row>
    <row r="49" spans="1:51" ht="12" customHeight="1">
      <c r="A49" s="379"/>
      <c r="B49" s="379"/>
      <c r="C49" s="379"/>
      <c r="D49" s="379"/>
      <c r="E49" s="379"/>
      <c r="F49" s="221"/>
      <c r="G49" s="381"/>
      <c r="H49" s="381"/>
      <c r="I49" s="381"/>
      <c r="J49" s="381"/>
      <c r="K49" s="381"/>
      <c r="L49" s="381"/>
      <c r="M49" s="221"/>
      <c r="N49" s="381"/>
      <c r="O49" s="381"/>
      <c r="P49" s="381"/>
      <c r="Q49" s="381"/>
      <c r="R49" s="381"/>
      <c r="S49" s="381"/>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row>
    <row r="50" spans="1:19" ht="12.75" customHeight="1">
      <c r="A50" s="379"/>
      <c r="B50" s="379"/>
      <c r="C50" s="379"/>
      <c r="D50" s="379"/>
      <c r="E50" s="379"/>
      <c r="F50" s="221"/>
      <c r="G50" s="381"/>
      <c r="H50" s="381"/>
      <c r="I50" s="381"/>
      <c r="J50" s="381"/>
      <c r="K50" s="381"/>
      <c r="L50" s="381"/>
      <c r="M50" s="221"/>
      <c r="N50" s="381"/>
      <c r="O50" s="381"/>
      <c r="P50" s="381"/>
      <c r="Q50" s="381"/>
      <c r="R50" s="381"/>
      <c r="S50" s="381"/>
    </row>
    <row r="51" spans="1:19" ht="3.75" customHeight="1">
      <c r="A51" s="380"/>
      <c r="B51" s="380"/>
      <c r="C51" s="380"/>
      <c r="D51" s="380"/>
      <c r="E51" s="380"/>
      <c r="F51" s="221"/>
      <c r="G51" s="382"/>
      <c r="H51" s="382"/>
      <c r="I51" s="382"/>
      <c r="J51" s="382"/>
      <c r="K51" s="382"/>
      <c r="L51" s="382"/>
      <c r="M51" s="221"/>
      <c r="N51" s="382"/>
      <c r="O51" s="382"/>
      <c r="P51" s="382"/>
      <c r="Q51" s="382"/>
      <c r="R51" s="382"/>
      <c r="S51" s="382"/>
    </row>
    <row r="52" spans="1:19" ht="12.75" customHeight="1">
      <c r="A52" s="376" t="s">
        <v>314</v>
      </c>
      <c r="B52" s="376"/>
      <c r="C52" s="376"/>
      <c r="D52" s="376"/>
      <c r="E52" s="376"/>
      <c r="G52" s="230"/>
      <c r="H52" s="231" t="s">
        <v>315</v>
      </c>
      <c r="I52" s="230"/>
      <c r="J52" s="230"/>
      <c r="K52" s="230"/>
      <c r="L52" s="230"/>
      <c r="N52" s="370" t="s">
        <v>316</v>
      </c>
      <c r="O52" s="370"/>
      <c r="P52" s="370"/>
      <c r="Q52" s="370"/>
      <c r="R52" s="370"/>
      <c r="S52" s="370"/>
    </row>
    <row r="53" spans="1:19" s="233" customFormat="1" ht="12.75" customHeight="1">
      <c r="A53" s="377" t="s">
        <v>317</v>
      </c>
      <c r="B53" s="377"/>
      <c r="C53" s="377"/>
      <c r="D53" s="377"/>
      <c r="E53" s="377"/>
      <c r="F53" s="378"/>
      <c r="G53" s="378"/>
      <c r="H53" s="378"/>
      <c r="I53" s="378"/>
      <c r="J53" s="378"/>
      <c r="K53" s="378"/>
      <c r="L53" s="378"/>
      <c r="M53" s="378"/>
      <c r="N53" s="378"/>
      <c r="O53" s="378"/>
      <c r="P53" s="378"/>
      <c r="Q53" s="378"/>
      <c r="R53" s="378"/>
      <c r="S53" s="378"/>
    </row>
    <row r="54" spans="1:19" ht="12.75" customHeight="1">
      <c r="A54" s="379" t="s">
        <v>506</v>
      </c>
      <c r="B54" s="379"/>
      <c r="C54" s="379"/>
      <c r="D54" s="379"/>
      <c r="E54" s="379"/>
      <c r="F54" s="229"/>
      <c r="G54" s="381" t="s">
        <v>503</v>
      </c>
      <c r="H54" s="381"/>
      <c r="I54" s="381"/>
      <c r="J54" s="381"/>
      <c r="K54" s="381"/>
      <c r="L54" s="381"/>
      <c r="M54" s="229"/>
      <c r="N54" s="381" t="s">
        <v>504</v>
      </c>
      <c r="O54" s="381"/>
      <c r="P54" s="381"/>
      <c r="Q54" s="381"/>
      <c r="R54" s="381"/>
      <c r="S54" s="381"/>
    </row>
    <row r="55" spans="1:19" ht="12.75" customHeight="1">
      <c r="A55" s="379"/>
      <c r="B55" s="379"/>
      <c r="C55" s="379"/>
      <c r="D55" s="379"/>
      <c r="E55" s="379"/>
      <c r="F55" s="229"/>
      <c r="G55" s="381"/>
      <c r="H55" s="381"/>
      <c r="I55" s="381"/>
      <c r="J55" s="381"/>
      <c r="K55" s="381"/>
      <c r="L55" s="381"/>
      <c r="M55" s="229"/>
      <c r="N55" s="381"/>
      <c r="O55" s="381"/>
      <c r="P55" s="381"/>
      <c r="Q55" s="381"/>
      <c r="R55" s="381"/>
      <c r="S55" s="381"/>
    </row>
    <row r="56" spans="1:19" ht="1.5" customHeight="1">
      <c r="A56" s="380"/>
      <c r="B56" s="380"/>
      <c r="C56" s="380"/>
      <c r="D56" s="380"/>
      <c r="E56" s="380"/>
      <c r="F56" s="229"/>
      <c r="G56" s="382"/>
      <c r="H56" s="382"/>
      <c r="I56" s="382"/>
      <c r="J56" s="382"/>
      <c r="K56" s="382"/>
      <c r="L56" s="382"/>
      <c r="M56" s="229"/>
      <c r="N56" s="382"/>
      <c r="O56" s="382"/>
      <c r="P56" s="382"/>
      <c r="Q56" s="382"/>
      <c r="R56" s="382"/>
      <c r="S56" s="382"/>
    </row>
    <row r="57" spans="1:19" ht="12.75" customHeight="1">
      <c r="A57" s="370" t="s">
        <v>318</v>
      </c>
      <c r="B57" s="370"/>
      <c r="C57" s="370"/>
      <c r="D57" s="370"/>
      <c r="E57" s="370"/>
      <c r="G57" s="370" t="s">
        <v>318</v>
      </c>
      <c r="H57" s="370"/>
      <c r="I57" s="370"/>
      <c r="J57" s="370"/>
      <c r="K57" s="370"/>
      <c r="L57" s="370"/>
      <c r="N57" s="371" t="s">
        <v>319</v>
      </c>
      <c r="O57" s="371"/>
      <c r="P57" s="371"/>
      <c r="Q57" s="371"/>
      <c r="R57" s="371"/>
      <c r="S57" s="371"/>
    </row>
    <row r="58" spans="1:19" ht="12.75" customHeight="1">
      <c r="A58" s="372"/>
      <c r="B58" s="372"/>
      <c r="C58" s="372"/>
      <c r="D58" s="372"/>
      <c r="E58" s="372"/>
      <c r="F58" s="229"/>
      <c r="G58" s="374" t="s">
        <v>510</v>
      </c>
      <c r="H58" s="374"/>
      <c r="I58" s="374"/>
      <c r="J58" s="374"/>
      <c r="K58" s="374"/>
      <c r="L58" s="374"/>
      <c r="M58" s="229"/>
      <c r="N58" s="229"/>
      <c r="O58" s="229"/>
      <c r="P58" s="229"/>
      <c r="Q58" s="229"/>
      <c r="R58" s="229"/>
      <c r="S58" s="229"/>
    </row>
    <row r="59" spans="1:19" ht="12.75" customHeight="1">
      <c r="A59" s="372"/>
      <c r="B59" s="372"/>
      <c r="C59" s="372"/>
      <c r="D59" s="372"/>
      <c r="E59" s="372"/>
      <c r="F59" s="356"/>
      <c r="G59" s="374"/>
      <c r="H59" s="374"/>
      <c r="I59" s="374"/>
      <c r="J59" s="374"/>
      <c r="K59" s="374"/>
      <c r="L59" s="374"/>
      <c r="M59" s="229"/>
      <c r="N59" s="229"/>
      <c r="O59" s="229"/>
      <c r="P59" s="229"/>
      <c r="Q59" s="229"/>
      <c r="R59" s="229"/>
      <c r="S59" s="229"/>
    </row>
    <row r="60" spans="1:19" ht="12.75" customHeight="1">
      <c r="A60" s="372"/>
      <c r="B60" s="372"/>
      <c r="C60" s="372"/>
      <c r="D60" s="372"/>
      <c r="E60" s="372"/>
      <c r="F60" s="229"/>
      <c r="G60" s="374"/>
      <c r="H60" s="374"/>
      <c r="I60" s="374"/>
      <c r="J60" s="374"/>
      <c r="K60" s="374"/>
      <c r="L60" s="374"/>
      <c r="M60" s="229"/>
      <c r="N60" s="229"/>
      <c r="O60" s="229"/>
      <c r="P60" s="229"/>
      <c r="Q60" s="229"/>
      <c r="R60" s="229"/>
      <c r="S60" s="229"/>
    </row>
    <row r="61" spans="1:19" ht="12.75" customHeight="1">
      <c r="A61" s="373"/>
      <c r="B61" s="373"/>
      <c r="C61" s="373"/>
      <c r="D61" s="373"/>
      <c r="E61" s="373"/>
      <c r="F61" s="357"/>
      <c r="G61" s="375"/>
      <c r="H61" s="375"/>
      <c r="I61" s="375"/>
      <c r="J61" s="375"/>
      <c r="K61" s="375"/>
      <c r="L61" s="375"/>
      <c r="M61" s="229"/>
      <c r="N61" s="229"/>
      <c r="O61" s="229"/>
      <c r="P61" s="229"/>
      <c r="Q61" s="229"/>
      <c r="R61" s="229"/>
      <c r="S61" s="229"/>
    </row>
    <row r="62" spans="1:19" ht="12.75" customHeight="1">
      <c r="A62" s="371" t="s">
        <v>320</v>
      </c>
      <c r="B62" s="371"/>
      <c r="C62" s="371"/>
      <c r="D62" s="371"/>
      <c r="E62" s="371"/>
      <c r="G62" s="371" t="s">
        <v>320</v>
      </c>
      <c r="H62" s="371"/>
      <c r="I62" s="371"/>
      <c r="J62" s="371"/>
      <c r="K62" s="371"/>
      <c r="L62" s="371"/>
      <c r="M62" s="366"/>
      <c r="N62" s="366"/>
      <c r="O62" s="366"/>
      <c r="P62" s="366"/>
      <c r="Q62" s="366"/>
      <c r="R62" s="366"/>
      <c r="S62" s="366"/>
    </row>
    <row r="63" spans="1:19" ht="12.75" customHeight="1">
      <c r="A63" s="366"/>
      <c r="B63" s="366"/>
      <c r="C63" s="366"/>
      <c r="D63" s="366"/>
      <c r="E63" s="366"/>
      <c r="F63" s="366"/>
      <c r="G63" s="366"/>
      <c r="H63" s="366"/>
      <c r="I63" s="366"/>
      <c r="J63" s="366"/>
      <c r="K63" s="366"/>
      <c r="L63" s="366"/>
      <c r="M63" s="366"/>
      <c r="N63" s="366"/>
      <c r="O63" s="366"/>
      <c r="P63" s="366"/>
      <c r="Q63" s="366"/>
      <c r="R63" s="366"/>
      <c r="S63" s="366"/>
    </row>
    <row r="64" spans="1:19" ht="9.75" customHeight="1">
      <c r="A64" s="366"/>
      <c r="B64" s="366"/>
      <c r="C64" s="366"/>
      <c r="D64" s="366"/>
      <c r="E64" s="366"/>
      <c r="F64" s="366"/>
      <c r="G64" s="366"/>
      <c r="H64" s="366"/>
      <c r="I64" s="366"/>
      <c r="J64" s="366"/>
      <c r="K64" s="366"/>
      <c r="L64" s="366"/>
      <c r="M64" s="366"/>
      <c r="N64" s="366"/>
      <c r="O64" s="366"/>
      <c r="P64" s="366"/>
      <c r="Q64" s="366"/>
      <c r="R64" s="366"/>
      <c r="S64" s="366"/>
    </row>
    <row r="65" spans="1:19" ht="1.5" customHeight="1" hidden="1">
      <c r="A65" s="366"/>
      <c r="B65" s="366"/>
      <c r="C65" s="366"/>
      <c r="D65" s="366"/>
      <c r="E65" s="366"/>
      <c r="F65" s="366"/>
      <c r="G65" s="366"/>
      <c r="H65" s="366"/>
      <c r="I65" s="366"/>
      <c r="J65" s="366"/>
      <c r="K65" s="366"/>
      <c r="L65" s="366"/>
      <c r="M65" s="366"/>
      <c r="N65" s="366"/>
      <c r="O65" s="366"/>
      <c r="P65" s="366"/>
      <c r="Q65" s="366"/>
      <c r="R65" s="366"/>
      <c r="S65" s="366"/>
    </row>
    <row r="66" spans="1:19" ht="13.5">
      <c r="A66" s="234" t="s">
        <v>321</v>
      </c>
      <c r="B66" s="367" t="s">
        <v>322</v>
      </c>
      <c r="C66" s="367"/>
      <c r="D66" s="367"/>
      <c r="E66" s="367"/>
      <c r="F66" s="367"/>
      <c r="G66" s="367"/>
      <c r="H66" s="367"/>
      <c r="I66" s="367"/>
      <c r="J66" s="367"/>
      <c r="K66" s="367"/>
      <c r="L66" s="367"/>
      <c r="M66" s="367"/>
      <c r="N66" s="367"/>
      <c r="O66" s="367"/>
      <c r="P66" s="367"/>
      <c r="Q66" s="367"/>
      <c r="R66" s="367"/>
      <c r="S66" s="367"/>
    </row>
    <row r="67" spans="1:19" ht="13.5" customHeight="1">
      <c r="A67" s="234" t="s">
        <v>323</v>
      </c>
      <c r="B67" s="367" t="s">
        <v>324</v>
      </c>
      <c r="C67" s="367"/>
      <c r="D67" s="367"/>
      <c r="E67" s="367"/>
      <c r="F67" s="367"/>
      <c r="G67" s="367"/>
      <c r="H67" s="367"/>
      <c r="I67" s="367"/>
      <c r="J67" s="367"/>
      <c r="K67" s="367"/>
      <c r="L67" s="367"/>
      <c r="M67" s="367"/>
      <c r="N67" s="367"/>
      <c r="O67" s="367"/>
      <c r="P67" s="367"/>
      <c r="Q67" s="367"/>
      <c r="R67" s="367"/>
      <c r="S67" s="367"/>
    </row>
    <row r="68" spans="1:19" ht="13.5" customHeight="1">
      <c r="A68" s="235" t="s">
        <v>325</v>
      </c>
      <c r="B68" s="368" t="s">
        <v>326</v>
      </c>
      <c r="C68" s="368"/>
      <c r="D68" s="368"/>
      <c r="E68" s="368"/>
      <c r="F68" s="368"/>
      <c r="G68" s="368"/>
      <c r="H68" s="368"/>
      <c r="I68" s="368"/>
      <c r="J68" s="368"/>
      <c r="K68" s="368"/>
      <c r="L68" s="368"/>
      <c r="M68" s="368"/>
      <c r="N68" s="368"/>
      <c r="O68" s="368"/>
      <c r="P68" s="368"/>
      <c r="Q68" s="368"/>
      <c r="R68" s="368"/>
      <c r="S68" s="368"/>
    </row>
    <row r="69" spans="1:19" ht="15.75" customHeight="1">
      <c r="A69" s="235" t="s">
        <v>327</v>
      </c>
      <c r="B69" s="368" t="s">
        <v>328</v>
      </c>
      <c r="C69" s="368"/>
      <c r="D69" s="368"/>
      <c r="E69" s="368"/>
      <c r="F69" s="368"/>
      <c r="G69" s="368"/>
      <c r="H69" s="368"/>
      <c r="I69" s="368"/>
      <c r="J69" s="368"/>
      <c r="K69" s="368"/>
      <c r="L69" s="368"/>
      <c r="M69" s="368"/>
      <c r="N69" s="368"/>
      <c r="O69" s="368"/>
      <c r="P69" s="368"/>
      <c r="Q69" s="368"/>
      <c r="R69" s="368"/>
      <c r="S69" s="368"/>
    </row>
    <row r="70" spans="1:19" ht="27.75" customHeight="1">
      <c r="A70" s="234"/>
      <c r="B70" s="369" t="s">
        <v>329</v>
      </c>
      <c r="C70" s="369"/>
      <c r="D70" s="369"/>
      <c r="E70" s="369"/>
      <c r="F70" s="369"/>
      <c r="G70" s="369"/>
      <c r="H70" s="369"/>
      <c r="I70" s="369"/>
      <c r="J70" s="369"/>
      <c r="K70" s="369"/>
      <c r="L70" s="369"/>
      <c r="M70" s="369"/>
      <c r="N70" s="369"/>
      <c r="O70" s="369"/>
      <c r="P70" s="369"/>
      <c r="Q70" s="369"/>
      <c r="R70" s="369"/>
      <c r="S70" s="369"/>
    </row>
    <row r="71" spans="1:19" ht="13.5" customHeight="1">
      <c r="A71" s="234"/>
      <c r="B71" s="236"/>
      <c r="C71" s="236"/>
      <c r="D71" s="236"/>
      <c r="E71" s="236"/>
      <c r="F71" s="236"/>
      <c r="G71" s="236"/>
      <c r="H71" s="236"/>
      <c r="I71" s="236"/>
      <c r="J71" s="236"/>
      <c r="K71" s="236"/>
      <c r="L71" s="236"/>
      <c r="M71" s="236"/>
      <c r="N71" s="236"/>
      <c r="O71" s="236"/>
      <c r="P71" s="236"/>
      <c r="Q71" s="236"/>
      <c r="R71" s="236"/>
      <c r="S71" s="236"/>
    </row>
  </sheetData>
  <sheetProtection password="C5C6" sheet="1" objects="1" scenarios="1" formatCells="0"/>
  <protectedRanges>
    <protectedRange sqref="G58 G54 G48 N48 N54 B8 H8 P8 B11 K10 B19 E19 K19 P20 B24:C24 E24:F24 H24:I24 K23 B27 H27 N27 B30 K30 B33 E33 J33 P34 B37:B39 E40 H40 L39 A58 S40 B42 A48 A54 P37 P39" name="modificar"/>
  </protectedRanges>
  <mergeCells count="126">
    <mergeCell ref="A1:S1"/>
    <mergeCell ref="A2:S2"/>
    <mergeCell ref="A3:S3"/>
    <mergeCell ref="A4:S4"/>
    <mergeCell ref="A5:S5"/>
    <mergeCell ref="A6:A8"/>
    <mergeCell ref="B6:F7"/>
    <mergeCell ref="G6:G8"/>
    <mergeCell ref="H6:N7"/>
    <mergeCell ref="O6:O8"/>
    <mergeCell ref="P6:S7"/>
    <mergeCell ref="B8:F8"/>
    <mergeCell ref="H8:N8"/>
    <mergeCell ref="P8:S8"/>
    <mergeCell ref="A9:A11"/>
    <mergeCell ref="B9:I9"/>
    <mergeCell ref="J9:J11"/>
    <mergeCell ref="K9:S9"/>
    <mergeCell ref="B10:I10"/>
    <mergeCell ref="K10:S11"/>
    <mergeCell ref="B11:I11"/>
    <mergeCell ref="A12:A20"/>
    <mergeCell ref="B12:C12"/>
    <mergeCell ref="D12:D20"/>
    <mergeCell ref="E12:I14"/>
    <mergeCell ref="J12:J20"/>
    <mergeCell ref="O12:O20"/>
    <mergeCell ref="P12:S14"/>
    <mergeCell ref="B13:C20"/>
    <mergeCell ref="K13:N20"/>
    <mergeCell ref="E15:I15"/>
    <mergeCell ref="P15:S15"/>
    <mergeCell ref="E16:I17"/>
    <mergeCell ref="P16:S20"/>
    <mergeCell ref="E18:I18"/>
    <mergeCell ref="E19:I20"/>
    <mergeCell ref="A21:S21"/>
    <mergeCell ref="A22:A24"/>
    <mergeCell ref="B22:C22"/>
    <mergeCell ref="D22:D24"/>
    <mergeCell ref="E22:F22"/>
    <mergeCell ref="G22:G24"/>
    <mergeCell ref="H22:I22"/>
    <mergeCell ref="J22:J24"/>
    <mergeCell ref="K22:S22"/>
    <mergeCell ref="K23:S24"/>
    <mergeCell ref="A25:S25"/>
    <mergeCell ref="A26:A28"/>
    <mergeCell ref="G26:G28"/>
    <mergeCell ref="H26:L26"/>
    <mergeCell ref="M26:M28"/>
    <mergeCell ref="N26:S26"/>
    <mergeCell ref="B27:F28"/>
    <mergeCell ref="H27:L28"/>
    <mergeCell ref="N27:S28"/>
    <mergeCell ref="A29:A31"/>
    <mergeCell ref="B29:I29"/>
    <mergeCell ref="J29:J31"/>
    <mergeCell ref="K29:S29"/>
    <mergeCell ref="B30:I31"/>
    <mergeCell ref="K30:S31"/>
    <mergeCell ref="A32:A34"/>
    <mergeCell ref="B32:C32"/>
    <mergeCell ref="D32:D34"/>
    <mergeCell ref="E32:H32"/>
    <mergeCell ref="I32:I34"/>
    <mergeCell ref="J32:N32"/>
    <mergeCell ref="O32:O34"/>
    <mergeCell ref="P32:S33"/>
    <mergeCell ref="B33:C34"/>
    <mergeCell ref="E33:H34"/>
    <mergeCell ref="J33:N34"/>
    <mergeCell ref="P34:S34"/>
    <mergeCell ref="A35:S35"/>
    <mergeCell ref="A36:A40"/>
    <mergeCell ref="B36:C36"/>
    <mergeCell ref="D36:D40"/>
    <mergeCell ref="E36:F37"/>
    <mergeCell ref="G36:G40"/>
    <mergeCell ref="H36:J37"/>
    <mergeCell ref="K36:K40"/>
    <mergeCell ref="L36:N37"/>
    <mergeCell ref="O36:O40"/>
    <mergeCell ref="P36:S36"/>
    <mergeCell ref="B37:C40"/>
    <mergeCell ref="P37:S37"/>
    <mergeCell ref="E38:F40"/>
    <mergeCell ref="H38:J38"/>
    <mergeCell ref="L38:N38"/>
    <mergeCell ref="P38:R38"/>
    <mergeCell ref="H39:J39"/>
    <mergeCell ref="L39:N39"/>
    <mergeCell ref="P39:S40"/>
    <mergeCell ref="H40:J40"/>
    <mergeCell ref="L40:N40"/>
    <mergeCell ref="A41:A43"/>
    <mergeCell ref="B41:S41"/>
    <mergeCell ref="B42:S43"/>
    <mergeCell ref="A44:S44"/>
    <mergeCell ref="A45:S45"/>
    <mergeCell ref="A46:S46"/>
    <mergeCell ref="A47:S47"/>
    <mergeCell ref="A48:E51"/>
    <mergeCell ref="G48:L51"/>
    <mergeCell ref="N48:S51"/>
    <mergeCell ref="A52:E52"/>
    <mergeCell ref="N52:S52"/>
    <mergeCell ref="A53:E53"/>
    <mergeCell ref="F53:S53"/>
    <mergeCell ref="A54:E56"/>
    <mergeCell ref="G54:L56"/>
    <mergeCell ref="N54:S56"/>
    <mergeCell ref="A57:E57"/>
    <mergeCell ref="G57:L57"/>
    <mergeCell ref="N57:S57"/>
    <mergeCell ref="A58:E61"/>
    <mergeCell ref="G58:L61"/>
    <mergeCell ref="A62:E62"/>
    <mergeCell ref="G62:L62"/>
    <mergeCell ref="M62:S62"/>
    <mergeCell ref="A63:S65"/>
    <mergeCell ref="B66:S66"/>
    <mergeCell ref="B67:S67"/>
    <mergeCell ref="B68:S68"/>
    <mergeCell ref="B69:S69"/>
    <mergeCell ref="B70:S70"/>
  </mergeCells>
  <printOptions horizontalCentered="1" verticalCentered="1"/>
  <pageMargins left="0.1968503937007874" right="0.1968503937007874" top="0.1968503937007874" bottom="0.1968503937007874"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codeName="Hoja4">
    <tabColor indexed="44"/>
  </sheetPr>
  <dimension ref="A1:AD62"/>
  <sheetViews>
    <sheetView view="pageBreakPreview" zoomScaleSheetLayoutView="100" zoomScalePageLayoutView="0" workbookViewId="0" topLeftCell="A1">
      <selection activeCell="A2" sqref="A2:R2"/>
    </sheetView>
  </sheetViews>
  <sheetFormatPr defaultColWidth="3.421875" defaultRowHeight="12.75"/>
  <cols>
    <col min="1" max="1" width="4.7109375" style="216" customWidth="1"/>
    <col min="2" max="2" width="6.28125" style="216" customWidth="1"/>
    <col min="3" max="3" width="12.00390625" style="216" customWidth="1"/>
    <col min="4" max="4" width="4.28125" style="216" customWidth="1"/>
    <col min="5" max="5" width="2.00390625" style="216" customWidth="1"/>
    <col min="6" max="6" width="19.421875" style="216" customWidth="1"/>
    <col min="7" max="7" width="9.8515625" style="216" customWidth="1"/>
    <col min="8" max="8" width="4.28125" style="216" customWidth="1"/>
    <col min="9" max="9" width="1.57421875" style="216" customWidth="1"/>
    <col min="10" max="10" width="4.140625" style="216" customWidth="1"/>
    <col min="11" max="11" width="1.7109375" style="216" customWidth="1"/>
    <col min="12" max="12" width="16.140625" style="216" customWidth="1"/>
    <col min="13" max="13" width="6.7109375" style="216" customWidth="1"/>
    <col min="14" max="14" width="4.57421875" style="216" customWidth="1"/>
    <col min="15" max="15" width="2.00390625" style="216" bestFit="1" customWidth="1"/>
    <col min="16" max="16" width="6.8515625" style="216" customWidth="1"/>
    <col min="17" max="17" width="6.140625" style="216" customWidth="1"/>
    <col min="18" max="18" width="10.57421875" style="233" customWidth="1"/>
    <col min="19" max="19" width="2.28125" style="233" customWidth="1"/>
    <col min="20" max="20" width="3.28125" style="216" customWidth="1"/>
    <col min="21" max="21" width="4.57421875" style="216" customWidth="1"/>
    <col min="22" max="29" width="3.28125" style="216" customWidth="1"/>
    <col min="30" max="30" width="11.7109375" style="216" customWidth="1"/>
    <col min="31" max="16384" width="3.421875" style="216" customWidth="1"/>
  </cols>
  <sheetData>
    <row r="1" spans="1:20" ht="12.75" customHeight="1">
      <c r="A1" s="366"/>
      <c r="B1" s="366"/>
      <c r="C1" s="366"/>
      <c r="D1" s="366"/>
      <c r="E1" s="366"/>
      <c r="F1" s="366"/>
      <c r="G1" s="366"/>
      <c r="H1" s="366"/>
      <c r="I1" s="366"/>
      <c r="J1" s="366"/>
      <c r="K1" s="366"/>
      <c r="L1" s="366"/>
      <c r="M1" s="366"/>
      <c r="N1" s="366"/>
      <c r="O1" s="366"/>
      <c r="P1" s="366"/>
      <c r="Q1" s="366"/>
      <c r="R1" s="366"/>
      <c r="S1" s="215"/>
      <c r="T1" s="233"/>
    </row>
    <row r="2" spans="1:20" ht="18.75" customHeight="1">
      <c r="A2" s="666" t="s">
        <v>330</v>
      </c>
      <c r="B2" s="666"/>
      <c r="C2" s="666"/>
      <c r="D2" s="666"/>
      <c r="E2" s="666"/>
      <c r="F2" s="666"/>
      <c r="G2" s="666"/>
      <c r="H2" s="666"/>
      <c r="I2" s="666"/>
      <c r="J2" s="666"/>
      <c r="K2" s="666"/>
      <c r="L2" s="666"/>
      <c r="M2" s="666"/>
      <c r="N2" s="666"/>
      <c r="O2" s="666"/>
      <c r="P2" s="666"/>
      <c r="Q2" s="666"/>
      <c r="R2" s="666"/>
      <c r="S2" s="227"/>
      <c r="T2" s="233"/>
    </row>
    <row r="3" spans="1:20" ht="12" customHeight="1" thickBot="1">
      <c r="A3" s="545"/>
      <c r="B3" s="545"/>
      <c r="C3" s="545"/>
      <c r="D3" s="545"/>
      <c r="E3" s="545"/>
      <c r="F3" s="545"/>
      <c r="G3" s="545"/>
      <c r="H3" s="545"/>
      <c r="I3" s="545"/>
      <c r="J3" s="545"/>
      <c r="K3" s="545"/>
      <c r="L3" s="545"/>
      <c r="M3" s="545"/>
      <c r="N3" s="545"/>
      <c r="O3" s="545"/>
      <c r="P3" s="545"/>
      <c r="Q3" s="545"/>
      <c r="R3" s="545"/>
      <c r="S3" s="237"/>
      <c r="T3" s="233"/>
    </row>
    <row r="4" spans="1:20" ht="15" customHeight="1" thickBot="1">
      <c r="A4" s="651" t="s">
        <v>331</v>
      </c>
      <c r="B4" s="652"/>
      <c r="C4" s="652"/>
      <c r="D4" s="652"/>
      <c r="E4" s="652"/>
      <c r="F4" s="652"/>
      <c r="G4" s="652"/>
      <c r="H4" s="652"/>
      <c r="I4" s="652"/>
      <c r="J4" s="652"/>
      <c r="K4" s="652"/>
      <c r="L4" s="652"/>
      <c r="M4" s="652"/>
      <c r="N4" s="652"/>
      <c r="O4" s="652"/>
      <c r="P4" s="652"/>
      <c r="Q4" s="652"/>
      <c r="R4" s="667"/>
      <c r="S4" s="238"/>
      <c r="T4" s="233"/>
    </row>
    <row r="5" spans="1:20" ht="15" customHeight="1">
      <c r="A5" s="239" t="s">
        <v>332</v>
      </c>
      <c r="B5" s="240"/>
      <c r="C5" s="240"/>
      <c r="D5" s="240"/>
      <c r="E5" s="240"/>
      <c r="F5" s="240"/>
      <c r="G5" s="240"/>
      <c r="H5" s="240"/>
      <c r="I5" s="240"/>
      <c r="J5" s="240"/>
      <c r="K5" s="240"/>
      <c r="L5" s="240"/>
      <c r="M5" s="240"/>
      <c r="N5" s="240"/>
      <c r="O5" s="240"/>
      <c r="P5" s="241"/>
      <c r="Q5" s="668" t="s">
        <v>208</v>
      </c>
      <c r="R5" s="669"/>
      <c r="S5" s="243"/>
      <c r="T5" s="233"/>
    </row>
    <row r="6" spans="1:20" ht="15" customHeight="1">
      <c r="A6" s="244"/>
      <c r="B6" s="654" t="s">
        <v>333</v>
      </c>
      <c r="C6" s="654"/>
      <c r="D6" s="654"/>
      <c r="E6" s="654"/>
      <c r="F6" s="654"/>
      <c r="G6" s="654"/>
      <c r="H6" s="654"/>
      <c r="I6" s="654"/>
      <c r="J6" s="654"/>
      <c r="K6" s="654"/>
      <c r="L6" s="654"/>
      <c r="M6" s="654"/>
      <c r="N6" s="654"/>
      <c r="O6" s="654"/>
      <c r="P6" s="655"/>
      <c r="Q6" s="319">
        <v>1</v>
      </c>
      <c r="R6" s="245"/>
      <c r="T6" s="233"/>
    </row>
    <row r="7" spans="1:20" ht="15" customHeight="1">
      <c r="A7" s="244"/>
      <c r="B7" s="654" t="s">
        <v>334</v>
      </c>
      <c r="C7" s="654"/>
      <c r="D7" s="654"/>
      <c r="E7" s="654"/>
      <c r="F7" s="654"/>
      <c r="G7" s="654"/>
      <c r="H7" s="654"/>
      <c r="I7" s="654"/>
      <c r="J7" s="654"/>
      <c r="K7" s="654"/>
      <c r="L7" s="654"/>
      <c r="M7" s="654"/>
      <c r="N7" s="654"/>
      <c r="O7" s="654"/>
      <c r="P7" s="655"/>
      <c r="Q7" s="319" t="s">
        <v>335</v>
      </c>
      <c r="R7" s="245"/>
      <c r="T7" s="233"/>
    </row>
    <row r="8" spans="1:20" ht="26.25" customHeight="1">
      <c r="A8" s="244"/>
      <c r="B8" s="656" t="s">
        <v>336</v>
      </c>
      <c r="C8" s="662"/>
      <c r="D8" s="662"/>
      <c r="E8" s="662"/>
      <c r="F8" s="662"/>
      <c r="G8" s="662"/>
      <c r="H8" s="662"/>
      <c r="I8" s="662"/>
      <c r="J8" s="662"/>
      <c r="K8" s="662"/>
      <c r="L8" s="662"/>
      <c r="M8" s="662"/>
      <c r="N8" s="662"/>
      <c r="O8" s="662"/>
      <c r="P8" s="663"/>
      <c r="Q8" s="319">
        <v>1</v>
      </c>
      <c r="R8" s="245"/>
      <c r="T8" s="233"/>
    </row>
    <row r="9" spans="1:20" ht="15" customHeight="1">
      <c r="A9" s="664" t="s">
        <v>337</v>
      </c>
      <c r="B9" s="665"/>
      <c r="C9" s="665"/>
      <c r="D9" s="665"/>
      <c r="E9" s="665"/>
      <c r="F9" s="665"/>
      <c r="G9" s="665"/>
      <c r="H9" s="665"/>
      <c r="I9" s="665"/>
      <c r="J9" s="665"/>
      <c r="K9" s="665"/>
      <c r="L9" s="665"/>
      <c r="M9" s="665"/>
      <c r="N9" s="665"/>
      <c r="O9" s="665"/>
      <c r="P9" s="665"/>
      <c r="Q9" s="241"/>
      <c r="R9" s="246"/>
      <c r="S9" s="241"/>
      <c r="T9" s="233"/>
    </row>
    <row r="10" spans="1:20" ht="12.75">
      <c r="A10" s="247"/>
      <c r="B10" s="656" t="s">
        <v>338</v>
      </c>
      <c r="C10" s="656"/>
      <c r="D10" s="656"/>
      <c r="E10" s="656"/>
      <c r="F10" s="656"/>
      <c r="G10" s="656"/>
      <c r="H10" s="656"/>
      <c r="I10" s="656"/>
      <c r="J10" s="656"/>
      <c r="K10" s="656"/>
      <c r="L10" s="656"/>
      <c r="M10" s="656"/>
      <c r="N10" s="656"/>
      <c r="O10" s="656"/>
      <c r="P10" s="657"/>
      <c r="Q10" s="319" t="s">
        <v>335</v>
      </c>
      <c r="R10" s="245"/>
      <c r="T10" s="233"/>
    </row>
    <row r="11" spans="1:20" ht="15" customHeight="1">
      <c r="A11" s="664" t="s">
        <v>339</v>
      </c>
      <c r="B11" s="665"/>
      <c r="C11" s="665"/>
      <c r="D11" s="665"/>
      <c r="E11" s="665"/>
      <c r="F11" s="665"/>
      <c r="G11" s="665"/>
      <c r="H11" s="665"/>
      <c r="I11" s="665"/>
      <c r="J11" s="665"/>
      <c r="K11" s="665"/>
      <c r="L11" s="665"/>
      <c r="M11" s="665"/>
      <c r="N11" s="665"/>
      <c r="O11" s="665"/>
      <c r="P11" s="665"/>
      <c r="Q11" s="241"/>
      <c r="R11" s="246"/>
      <c r="S11" s="241"/>
      <c r="T11" s="233"/>
    </row>
    <row r="12" spans="1:20" ht="12.75">
      <c r="A12" s="248"/>
      <c r="B12" s="654" t="s">
        <v>340</v>
      </c>
      <c r="C12" s="654"/>
      <c r="D12" s="654"/>
      <c r="E12" s="654"/>
      <c r="F12" s="654"/>
      <c r="G12" s="654"/>
      <c r="H12" s="654"/>
      <c r="I12" s="654"/>
      <c r="J12" s="654"/>
      <c r="K12" s="654"/>
      <c r="L12" s="654"/>
      <c r="M12" s="654"/>
      <c r="N12" s="654"/>
      <c r="O12" s="654"/>
      <c r="P12" s="655"/>
      <c r="Q12" s="353" t="s">
        <v>335</v>
      </c>
      <c r="R12" s="245"/>
      <c r="T12" s="233"/>
    </row>
    <row r="13" spans="1:20" ht="15" customHeight="1">
      <c r="A13" s="247"/>
      <c r="B13" s="654" t="s">
        <v>341</v>
      </c>
      <c r="C13" s="654"/>
      <c r="D13" s="654"/>
      <c r="E13" s="654"/>
      <c r="F13" s="654"/>
      <c r="G13" s="654"/>
      <c r="H13" s="654"/>
      <c r="I13" s="654"/>
      <c r="J13" s="654"/>
      <c r="K13" s="654"/>
      <c r="L13" s="654"/>
      <c r="M13" s="654"/>
      <c r="N13" s="654"/>
      <c r="O13" s="654"/>
      <c r="P13" s="655"/>
      <c r="Q13" s="353">
        <v>2</v>
      </c>
      <c r="R13" s="245"/>
      <c r="T13" s="233"/>
    </row>
    <row r="14" spans="1:20" ht="12.75">
      <c r="A14" s="247"/>
      <c r="B14" s="656" t="s">
        <v>342</v>
      </c>
      <c r="C14" s="656"/>
      <c r="D14" s="656"/>
      <c r="E14" s="656"/>
      <c r="F14" s="656"/>
      <c r="G14" s="656"/>
      <c r="H14" s="656"/>
      <c r="I14" s="656"/>
      <c r="J14" s="656"/>
      <c r="K14" s="656"/>
      <c r="L14" s="656"/>
      <c r="M14" s="656"/>
      <c r="N14" s="656"/>
      <c r="O14" s="656"/>
      <c r="P14" s="657"/>
      <c r="Q14" s="354" t="s">
        <v>335</v>
      </c>
      <c r="R14" s="245"/>
      <c r="T14" s="233"/>
    </row>
    <row r="15" spans="1:20" ht="15" customHeight="1">
      <c r="A15" s="247"/>
      <c r="B15" s="654" t="s">
        <v>343</v>
      </c>
      <c r="C15" s="654"/>
      <c r="D15" s="654"/>
      <c r="E15" s="654"/>
      <c r="F15" s="654"/>
      <c r="G15" s="654"/>
      <c r="H15" s="654"/>
      <c r="I15" s="654"/>
      <c r="J15" s="654"/>
      <c r="K15" s="654"/>
      <c r="L15" s="654"/>
      <c r="M15" s="654"/>
      <c r="N15" s="654"/>
      <c r="O15" s="654"/>
      <c r="P15" s="655"/>
      <c r="Q15" s="319">
        <v>3</v>
      </c>
      <c r="R15" s="245"/>
      <c r="T15" s="233"/>
    </row>
    <row r="16" spans="1:20" ht="15" customHeight="1">
      <c r="A16" s="658" t="s">
        <v>344</v>
      </c>
      <c r="B16" s="659"/>
      <c r="C16" s="659"/>
      <c r="D16" s="659"/>
      <c r="E16" s="659"/>
      <c r="F16" s="659"/>
      <c r="G16" s="659"/>
      <c r="H16" s="659"/>
      <c r="I16" s="659"/>
      <c r="J16" s="659"/>
      <c r="K16" s="659"/>
      <c r="L16" s="659"/>
      <c r="M16" s="659"/>
      <c r="N16" s="659"/>
      <c r="O16" s="659"/>
      <c r="P16" s="659"/>
      <c r="Q16" s="659"/>
      <c r="R16" s="660"/>
      <c r="S16" s="249"/>
      <c r="T16" s="233"/>
    </row>
    <row r="17" spans="1:20" ht="15" customHeight="1" thickBot="1">
      <c r="A17" s="661"/>
      <c r="B17" s="506"/>
      <c r="C17" s="506"/>
      <c r="D17" s="506"/>
      <c r="E17" s="506"/>
      <c r="F17" s="506"/>
      <c r="G17" s="506"/>
      <c r="H17" s="506"/>
      <c r="I17" s="506"/>
      <c r="J17" s="506"/>
      <c r="K17" s="506"/>
      <c r="L17" s="506"/>
      <c r="M17" s="506"/>
      <c r="N17" s="506"/>
      <c r="O17" s="506"/>
      <c r="P17" s="506"/>
      <c r="Q17" s="506"/>
      <c r="R17" s="642"/>
      <c r="S17" s="232"/>
      <c r="T17" s="233"/>
    </row>
    <row r="18" spans="1:20" ht="12.75" customHeight="1">
      <c r="A18" s="643"/>
      <c r="B18" s="643"/>
      <c r="C18" s="643"/>
      <c r="D18" s="643"/>
      <c r="E18" s="643"/>
      <c r="F18" s="643"/>
      <c r="G18" s="643"/>
      <c r="H18" s="643"/>
      <c r="I18" s="643"/>
      <c r="J18" s="643"/>
      <c r="K18" s="643"/>
      <c r="L18" s="643"/>
      <c r="M18" s="643"/>
      <c r="N18" s="643"/>
      <c r="O18" s="643"/>
      <c r="P18" s="643"/>
      <c r="Q18" s="643"/>
      <c r="R18" s="643"/>
      <c r="S18" s="232"/>
      <c r="T18" s="233"/>
    </row>
    <row r="19" spans="1:19" ht="18.75" customHeight="1">
      <c r="A19" s="383" t="s">
        <v>345</v>
      </c>
      <c r="B19" s="383"/>
      <c r="C19" s="383"/>
      <c r="D19" s="383"/>
      <c r="E19" s="383"/>
      <c r="F19" s="383"/>
      <c r="G19" s="383"/>
      <c r="H19" s="383"/>
      <c r="I19" s="383"/>
      <c r="J19" s="383"/>
      <c r="K19" s="383"/>
      <c r="L19" s="383"/>
      <c r="M19" s="383"/>
      <c r="N19" s="383"/>
      <c r="O19" s="383"/>
      <c r="P19" s="383"/>
      <c r="Q19" s="383"/>
      <c r="R19" s="383"/>
      <c r="S19" s="227"/>
    </row>
    <row r="20" spans="1:19" ht="15" customHeight="1" thickBot="1">
      <c r="A20" s="545"/>
      <c r="B20" s="545"/>
      <c r="C20" s="545"/>
      <c r="D20" s="545"/>
      <c r="E20" s="545"/>
      <c r="F20" s="545"/>
      <c r="G20" s="545"/>
      <c r="H20" s="545"/>
      <c r="I20" s="545"/>
      <c r="J20" s="545"/>
      <c r="K20" s="545"/>
      <c r="L20" s="545"/>
      <c r="M20" s="545"/>
      <c r="N20" s="545"/>
      <c r="O20" s="545"/>
      <c r="P20" s="545"/>
      <c r="Q20" s="545"/>
      <c r="R20" s="545"/>
      <c r="S20" s="237"/>
    </row>
    <row r="21" spans="1:19" ht="15" customHeight="1" thickBot="1">
      <c r="A21" s="651" t="s">
        <v>346</v>
      </c>
      <c r="B21" s="652"/>
      <c r="C21" s="652"/>
      <c r="D21" s="652"/>
      <c r="E21" s="652"/>
      <c r="F21" s="652"/>
      <c r="G21" s="652"/>
      <c r="H21" s="652"/>
      <c r="I21" s="652"/>
      <c r="J21" s="652"/>
      <c r="K21" s="652"/>
      <c r="L21" s="652"/>
      <c r="M21" s="652"/>
      <c r="N21" s="652"/>
      <c r="O21" s="652"/>
      <c r="P21" s="652"/>
      <c r="Q21" s="250"/>
      <c r="R21" s="251"/>
      <c r="S21" s="252"/>
    </row>
    <row r="22" spans="1:19" ht="6" customHeight="1">
      <c r="A22" s="247"/>
      <c r="B22" s="643"/>
      <c r="C22" s="643"/>
      <c r="D22" s="643"/>
      <c r="E22" s="643"/>
      <c r="F22" s="643"/>
      <c r="G22" s="643"/>
      <c r="H22" s="643"/>
      <c r="I22" s="643"/>
      <c r="J22" s="643"/>
      <c r="K22" s="643"/>
      <c r="L22" s="643"/>
      <c r="M22" s="643"/>
      <c r="N22" s="643"/>
      <c r="O22" s="643"/>
      <c r="P22" s="643"/>
      <c r="Q22" s="643"/>
      <c r="R22" s="653"/>
      <c r="S22" s="232"/>
    </row>
    <row r="23" spans="1:19" ht="15" customHeight="1">
      <c r="A23" s="253"/>
      <c r="B23" s="645" t="s">
        <v>347</v>
      </c>
      <c r="C23" s="645"/>
      <c r="D23" s="645"/>
      <c r="E23" s="645"/>
      <c r="F23" s="645"/>
      <c r="G23" s="645"/>
      <c r="H23" s="645"/>
      <c r="I23" s="645"/>
      <c r="J23" s="645"/>
      <c r="K23" s="645"/>
      <c r="L23" s="645"/>
      <c r="M23" s="645"/>
      <c r="N23" s="645"/>
      <c r="O23" s="645"/>
      <c r="P23" s="646"/>
      <c r="Q23" s="319">
        <v>4</v>
      </c>
      <c r="R23" s="254"/>
      <c r="S23" s="229"/>
    </row>
    <row r="24" spans="1:19" ht="15" customHeight="1">
      <c r="A24" s="253"/>
      <c r="B24" s="645" t="s">
        <v>348</v>
      </c>
      <c r="C24" s="645"/>
      <c r="D24" s="645"/>
      <c r="E24" s="645"/>
      <c r="F24" s="645"/>
      <c r="G24" s="645"/>
      <c r="H24" s="645"/>
      <c r="I24" s="645"/>
      <c r="J24" s="645"/>
      <c r="K24" s="645"/>
      <c r="L24" s="645"/>
      <c r="M24" s="645"/>
      <c r="N24" s="645"/>
      <c r="O24" s="645"/>
      <c r="P24" s="646"/>
      <c r="Q24" s="320">
        <v>5</v>
      </c>
      <c r="R24" s="254"/>
      <c r="S24" s="229"/>
    </row>
    <row r="25" spans="1:23" ht="19.5" customHeight="1">
      <c r="A25" s="253"/>
      <c r="B25" s="645" t="s">
        <v>349</v>
      </c>
      <c r="C25" s="645"/>
      <c r="D25" s="645"/>
      <c r="E25" s="645"/>
      <c r="F25" s="645"/>
      <c r="G25" s="645"/>
      <c r="H25" s="645"/>
      <c r="I25" s="645"/>
      <c r="J25" s="645"/>
      <c r="K25" s="645"/>
      <c r="L25" s="645"/>
      <c r="M25" s="645"/>
      <c r="N25" s="645"/>
      <c r="O25" s="645"/>
      <c r="P25" s="646"/>
      <c r="Q25" s="320">
        <v>6</v>
      </c>
      <c r="R25" s="254"/>
      <c r="S25" s="229"/>
      <c r="T25" s="255"/>
      <c r="U25" s="255"/>
      <c r="V25" s="255"/>
      <c r="W25" s="255"/>
    </row>
    <row r="26" spans="1:23" ht="19.5" customHeight="1">
      <c r="A26" s="253"/>
      <c r="B26" s="645" t="s">
        <v>350</v>
      </c>
      <c r="C26" s="645"/>
      <c r="D26" s="645"/>
      <c r="E26" s="645"/>
      <c r="F26" s="645"/>
      <c r="G26" s="645"/>
      <c r="H26" s="645"/>
      <c r="I26" s="645"/>
      <c r="J26" s="645"/>
      <c r="K26" s="645"/>
      <c r="L26" s="645"/>
      <c r="M26" s="645"/>
      <c r="N26" s="645"/>
      <c r="O26" s="645"/>
      <c r="P26" s="646"/>
      <c r="Q26" s="320">
        <v>7</v>
      </c>
      <c r="R26" s="254"/>
      <c r="S26" s="229"/>
      <c r="T26" s="255"/>
      <c r="U26" s="255"/>
      <c r="V26" s="255"/>
      <c r="W26" s="255"/>
    </row>
    <row r="27" spans="1:23" ht="19.5" customHeight="1">
      <c r="A27" s="253"/>
      <c r="B27" s="645" t="s">
        <v>351</v>
      </c>
      <c r="C27" s="645"/>
      <c r="D27" s="645"/>
      <c r="E27" s="645"/>
      <c r="F27" s="645"/>
      <c r="G27" s="645"/>
      <c r="H27" s="645"/>
      <c r="I27" s="645"/>
      <c r="J27" s="645"/>
      <c r="K27" s="645"/>
      <c r="L27" s="645"/>
      <c r="M27" s="645"/>
      <c r="N27" s="645"/>
      <c r="O27" s="645"/>
      <c r="P27" s="646"/>
      <c r="Q27" s="320">
        <v>8</v>
      </c>
      <c r="R27" s="254"/>
      <c r="S27" s="229"/>
      <c r="T27" s="255"/>
      <c r="U27" s="255"/>
      <c r="V27" s="255"/>
      <c r="W27" s="255"/>
    </row>
    <row r="28" spans="1:23" ht="66" customHeight="1">
      <c r="A28" s="253"/>
      <c r="B28" s="647" t="s">
        <v>352</v>
      </c>
      <c r="C28" s="647"/>
      <c r="D28" s="647"/>
      <c r="E28" s="647"/>
      <c r="F28" s="647"/>
      <c r="G28" s="647"/>
      <c r="H28" s="647"/>
      <c r="I28" s="647"/>
      <c r="J28" s="647"/>
      <c r="K28" s="647"/>
      <c r="L28" s="647"/>
      <c r="M28" s="647"/>
      <c r="N28" s="647"/>
      <c r="O28" s="647"/>
      <c r="P28" s="648"/>
      <c r="Q28" s="319">
        <v>9</v>
      </c>
      <c r="R28" s="254"/>
      <c r="S28" s="229"/>
      <c r="T28" s="255"/>
      <c r="U28" s="255"/>
      <c r="V28" s="255"/>
      <c r="W28" s="255"/>
    </row>
    <row r="29" spans="1:23" ht="21" customHeight="1">
      <c r="A29" s="253"/>
      <c r="B29" s="645" t="s">
        <v>353</v>
      </c>
      <c r="C29" s="645"/>
      <c r="D29" s="645"/>
      <c r="E29" s="645"/>
      <c r="F29" s="645"/>
      <c r="G29" s="645"/>
      <c r="H29" s="645"/>
      <c r="I29" s="645"/>
      <c r="J29" s="645"/>
      <c r="K29" s="645"/>
      <c r="L29" s="645"/>
      <c r="M29" s="645"/>
      <c r="N29" s="645"/>
      <c r="O29" s="645"/>
      <c r="P29" s="646"/>
      <c r="Q29" s="319">
        <v>10</v>
      </c>
      <c r="R29" s="254"/>
      <c r="S29" s="229"/>
      <c r="T29" s="255"/>
      <c r="U29" s="255"/>
      <c r="V29" s="255"/>
      <c r="W29" s="255"/>
    </row>
    <row r="30" spans="1:23" ht="12" customHeight="1">
      <c r="A30" s="253"/>
      <c r="B30" s="649" t="s">
        <v>354</v>
      </c>
      <c r="C30" s="649"/>
      <c r="D30" s="649"/>
      <c r="E30" s="649"/>
      <c r="F30" s="649"/>
      <c r="G30" s="649"/>
      <c r="H30" s="649"/>
      <c r="I30" s="649"/>
      <c r="J30" s="649"/>
      <c r="K30" s="649"/>
      <c r="L30" s="649"/>
      <c r="M30" s="649"/>
      <c r="N30" s="649"/>
      <c r="O30" s="649"/>
      <c r="P30" s="650"/>
      <c r="Q30" s="321">
        <v>11</v>
      </c>
      <c r="R30" s="254"/>
      <c r="S30" s="229"/>
      <c r="T30" s="255"/>
      <c r="U30" s="255"/>
      <c r="V30" s="255"/>
      <c r="W30" s="255"/>
    </row>
    <row r="31" spans="1:23" ht="31.5" customHeight="1">
      <c r="A31" s="253"/>
      <c r="B31" s="641" t="s">
        <v>355</v>
      </c>
      <c r="C31" s="641"/>
      <c r="D31" s="641"/>
      <c r="E31" s="641"/>
      <c r="F31" s="641"/>
      <c r="G31" s="641"/>
      <c r="H31" s="641"/>
      <c r="I31" s="641"/>
      <c r="J31" s="641"/>
      <c r="K31" s="641"/>
      <c r="L31" s="641"/>
      <c r="M31" s="641"/>
      <c r="N31" s="641"/>
      <c r="O31" s="641"/>
      <c r="P31" s="641"/>
      <c r="Q31" s="233"/>
      <c r="R31" s="254"/>
      <c r="S31" s="229"/>
      <c r="T31" s="255"/>
      <c r="U31" s="255"/>
      <c r="V31" s="255"/>
      <c r="W31" s="255"/>
    </row>
    <row r="32" spans="1:23" ht="15" customHeight="1" thickBot="1">
      <c r="A32" s="256"/>
      <c r="B32" s="506"/>
      <c r="C32" s="506"/>
      <c r="D32" s="506"/>
      <c r="E32" s="506"/>
      <c r="F32" s="506"/>
      <c r="G32" s="506"/>
      <c r="H32" s="506"/>
      <c r="I32" s="506"/>
      <c r="J32" s="506"/>
      <c r="K32" s="506"/>
      <c r="L32" s="506"/>
      <c r="M32" s="506"/>
      <c r="N32" s="506"/>
      <c r="O32" s="506"/>
      <c r="P32" s="506"/>
      <c r="Q32" s="506"/>
      <c r="R32" s="642"/>
      <c r="S32" s="232"/>
      <c r="T32" s="255"/>
      <c r="U32" s="255"/>
      <c r="V32" s="255"/>
      <c r="W32" s="255"/>
    </row>
    <row r="33" spans="1:23" ht="12.75" customHeight="1">
      <c r="A33" s="643"/>
      <c r="B33" s="643"/>
      <c r="C33" s="643"/>
      <c r="D33" s="643"/>
      <c r="E33" s="643"/>
      <c r="F33" s="643"/>
      <c r="G33" s="643"/>
      <c r="H33" s="643"/>
      <c r="I33" s="643"/>
      <c r="J33" s="643"/>
      <c r="K33" s="643"/>
      <c r="L33" s="643"/>
      <c r="M33" s="643"/>
      <c r="N33" s="643"/>
      <c r="O33" s="643"/>
      <c r="P33" s="643"/>
      <c r="Q33" s="643"/>
      <c r="R33" s="643"/>
      <c r="S33" s="232"/>
      <c r="T33" s="255"/>
      <c r="U33" s="255"/>
      <c r="V33" s="255"/>
      <c r="W33" s="255"/>
    </row>
    <row r="34" spans="1:23" ht="18.75" customHeight="1">
      <c r="A34" s="383" t="s">
        <v>356</v>
      </c>
      <c r="B34" s="383"/>
      <c r="C34" s="383"/>
      <c r="D34" s="383"/>
      <c r="E34" s="383"/>
      <c r="F34" s="383"/>
      <c r="G34" s="383"/>
      <c r="H34" s="383"/>
      <c r="I34" s="383"/>
      <c r="J34" s="383"/>
      <c r="K34" s="383"/>
      <c r="L34" s="383"/>
      <c r="M34" s="383"/>
      <c r="N34" s="383"/>
      <c r="O34" s="383"/>
      <c r="P34" s="383"/>
      <c r="Q34" s="383"/>
      <c r="R34" s="383"/>
      <c r="S34" s="227"/>
      <c r="T34" s="255"/>
      <c r="U34" s="255"/>
      <c r="V34" s="255"/>
      <c r="W34" s="255"/>
    </row>
    <row r="35" spans="1:23" ht="18.75" customHeight="1">
      <c r="A35" s="383" t="s">
        <v>357</v>
      </c>
      <c r="B35" s="383"/>
      <c r="C35" s="383"/>
      <c r="D35" s="383"/>
      <c r="E35" s="383"/>
      <c r="F35" s="383"/>
      <c r="G35" s="383"/>
      <c r="H35" s="383"/>
      <c r="I35" s="383"/>
      <c r="J35" s="383"/>
      <c r="K35" s="383"/>
      <c r="L35" s="383"/>
      <c r="M35" s="383"/>
      <c r="N35" s="383"/>
      <c r="O35" s="383"/>
      <c r="P35" s="383"/>
      <c r="Q35" s="383"/>
      <c r="R35" s="383"/>
      <c r="S35" s="227"/>
      <c r="T35" s="255"/>
      <c r="U35" s="255"/>
      <c r="V35" s="255"/>
      <c r="W35" s="255"/>
    </row>
    <row r="36" spans="1:23" ht="15" customHeight="1" thickBot="1">
      <c r="A36" s="644"/>
      <c r="B36" s="644"/>
      <c r="C36" s="644"/>
      <c r="D36" s="644"/>
      <c r="E36" s="644"/>
      <c r="F36" s="644"/>
      <c r="G36" s="644"/>
      <c r="H36" s="644"/>
      <c r="I36" s="644"/>
      <c r="J36" s="644"/>
      <c r="K36" s="644"/>
      <c r="L36" s="644"/>
      <c r="M36" s="644"/>
      <c r="N36" s="644"/>
      <c r="O36" s="644"/>
      <c r="P36" s="644"/>
      <c r="Q36" s="644"/>
      <c r="R36" s="644"/>
      <c r="S36" s="257"/>
      <c r="T36" s="255"/>
      <c r="U36" s="255"/>
      <c r="V36" s="255"/>
      <c r="W36" s="255"/>
    </row>
    <row r="37" spans="1:30" ht="15" customHeight="1">
      <c r="A37" s="258"/>
      <c r="B37" s="242"/>
      <c r="C37" s="620" t="s">
        <v>358</v>
      </c>
      <c r="D37" s="623" t="s">
        <v>359</v>
      </c>
      <c r="E37" s="624"/>
      <c r="F37" s="625"/>
      <c r="G37" s="597" t="s">
        <v>501</v>
      </c>
      <c r="H37" s="623" t="s">
        <v>360</v>
      </c>
      <c r="I37" s="624"/>
      <c r="J37" s="624"/>
      <c r="K37" s="624"/>
      <c r="L37" s="625"/>
      <c r="M37" s="597" t="s">
        <v>501</v>
      </c>
      <c r="N37" s="632" t="s">
        <v>361</v>
      </c>
      <c r="O37" s="633"/>
      <c r="P37" s="633"/>
      <c r="Q37" s="634"/>
      <c r="R37" s="597" t="s">
        <v>501</v>
      </c>
      <c r="S37" s="259"/>
      <c r="T37" s="255"/>
      <c r="U37" s="255"/>
      <c r="V37" s="255"/>
      <c r="W37" s="255"/>
      <c r="X37" s="226"/>
      <c r="Y37" s="226"/>
      <c r="Z37" s="226"/>
      <c r="AA37" s="226"/>
      <c r="AB37" s="226"/>
      <c r="AC37" s="226"/>
      <c r="AD37" s="226"/>
    </row>
    <row r="38" spans="1:30" ht="15" customHeight="1">
      <c r="A38" s="260"/>
      <c r="B38" s="261"/>
      <c r="C38" s="621"/>
      <c r="D38" s="626"/>
      <c r="E38" s="627"/>
      <c r="F38" s="628"/>
      <c r="G38" s="598"/>
      <c r="H38" s="626"/>
      <c r="I38" s="627"/>
      <c r="J38" s="627"/>
      <c r="K38" s="627"/>
      <c r="L38" s="628"/>
      <c r="M38" s="598"/>
      <c r="N38" s="635"/>
      <c r="O38" s="636"/>
      <c r="P38" s="636"/>
      <c r="Q38" s="637"/>
      <c r="R38" s="598"/>
      <c r="S38" s="259"/>
      <c r="T38" s="255"/>
      <c r="U38" s="255"/>
      <c r="V38" s="255"/>
      <c r="W38" s="255"/>
      <c r="X38" s="226"/>
      <c r="Y38" s="226"/>
      <c r="Z38" s="226"/>
      <c r="AA38" s="226"/>
      <c r="AB38" s="226"/>
      <c r="AC38" s="226"/>
      <c r="AD38" s="226"/>
    </row>
    <row r="39" spans="1:23" s="265" customFormat="1" ht="15" customHeight="1" thickBot="1">
      <c r="A39" s="262"/>
      <c r="B39" s="263"/>
      <c r="C39" s="622"/>
      <c r="D39" s="629"/>
      <c r="E39" s="630"/>
      <c r="F39" s="631"/>
      <c r="G39" s="599"/>
      <c r="H39" s="629"/>
      <c r="I39" s="630"/>
      <c r="J39" s="630"/>
      <c r="K39" s="630"/>
      <c r="L39" s="631"/>
      <c r="M39" s="599"/>
      <c r="N39" s="638"/>
      <c r="O39" s="639"/>
      <c r="P39" s="639"/>
      <c r="Q39" s="640"/>
      <c r="R39" s="599"/>
      <c r="S39" s="259"/>
      <c r="T39" s="264"/>
      <c r="U39" s="264"/>
      <c r="V39" s="264"/>
      <c r="W39" s="264"/>
    </row>
    <row r="40" spans="1:23" s="276" customFormat="1" ht="15" customHeight="1">
      <c r="A40" s="266"/>
      <c r="B40" s="261"/>
      <c r="C40" s="603" t="s">
        <v>362</v>
      </c>
      <c r="D40" s="267" t="s">
        <v>363</v>
      </c>
      <c r="E40" s="268"/>
      <c r="F40" s="268" t="s">
        <v>364</v>
      </c>
      <c r="G40" s="268"/>
      <c r="H40" s="269" t="s">
        <v>365</v>
      </c>
      <c r="I40" s="270"/>
      <c r="J40" s="595" t="s">
        <v>364</v>
      </c>
      <c r="K40" s="595"/>
      <c r="L40" s="595"/>
      <c r="M40" s="596"/>
      <c r="N40" s="272" t="s">
        <v>366</v>
      </c>
      <c r="O40" s="273"/>
      <c r="P40" s="606" t="s">
        <v>367</v>
      </c>
      <c r="Q40" s="607"/>
      <c r="R40" s="608"/>
      <c r="S40" s="274"/>
      <c r="T40" s="275"/>
      <c r="U40" s="275"/>
      <c r="V40" s="275"/>
      <c r="W40" s="275"/>
    </row>
    <row r="41" spans="1:23" s="276" customFormat="1" ht="15" customHeight="1" thickBot="1">
      <c r="A41" s="266"/>
      <c r="B41" s="261"/>
      <c r="C41" s="604"/>
      <c r="D41" s="609" t="s">
        <v>368</v>
      </c>
      <c r="E41" s="610"/>
      <c r="F41" s="610"/>
      <c r="G41" s="611"/>
      <c r="H41" s="609" t="s">
        <v>369</v>
      </c>
      <c r="I41" s="612"/>
      <c r="J41" s="612"/>
      <c r="K41" s="612"/>
      <c r="L41" s="612"/>
      <c r="M41" s="613"/>
      <c r="N41" s="614" t="s">
        <v>370</v>
      </c>
      <c r="O41" s="615"/>
      <c r="P41" s="615"/>
      <c r="Q41" s="615"/>
      <c r="R41" s="616"/>
      <c r="S41" s="274"/>
      <c r="T41" s="275"/>
      <c r="U41" s="275"/>
      <c r="V41" s="275"/>
      <c r="W41" s="275"/>
    </row>
    <row r="42" spans="1:23" s="276" customFormat="1" ht="15" customHeight="1" thickBot="1">
      <c r="A42" s="584" t="s">
        <v>371</v>
      </c>
      <c r="B42" s="585"/>
      <c r="C42" s="604"/>
      <c r="D42" s="586"/>
      <c r="E42" s="587"/>
      <c r="F42" s="587"/>
      <c r="G42" s="277"/>
      <c r="H42" s="588"/>
      <c r="I42" s="589"/>
      <c r="J42" s="589"/>
      <c r="K42" s="589"/>
      <c r="L42" s="589"/>
      <c r="M42" s="590"/>
      <c r="N42" s="278" t="s">
        <v>372</v>
      </c>
      <c r="O42" s="279" t="s">
        <v>373</v>
      </c>
      <c r="P42" s="591" t="s">
        <v>374</v>
      </c>
      <c r="Q42" s="591"/>
      <c r="R42" s="592"/>
      <c r="S42" s="268"/>
      <c r="T42" s="275"/>
      <c r="U42" s="275"/>
      <c r="V42" s="275"/>
      <c r="W42" s="275"/>
    </row>
    <row r="43" spans="1:23" s="276" customFormat="1" ht="15" customHeight="1">
      <c r="A43" s="584"/>
      <c r="B43" s="585"/>
      <c r="C43" s="604"/>
      <c r="D43" s="280" t="s">
        <v>375</v>
      </c>
      <c r="E43" s="268"/>
      <c r="F43" s="593" t="s">
        <v>376</v>
      </c>
      <c r="G43" s="593"/>
      <c r="H43" s="593"/>
      <c r="I43" s="594"/>
      <c r="J43" s="281" t="s">
        <v>377</v>
      </c>
      <c r="K43" s="271" t="s">
        <v>373</v>
      </c>
      <c r="L43" s="595" t="s">
        <v>378</v>
      </c>
      <c r="M43" s="595"/>
      <c r="N43" s="595"/>
      <c r="O43" s="595"/>
      <c r="P43" s="595"/>
      <c r="Q43" s="595"/>
      <c r="R43" s="596"/>
      <c r="S43" s="268"/>
      <c r="T43" s="275"/>
      <c r="U43" s="275"/>
      <c r="V43" s="275"/>
      <c r="W43" s="275"/>
    </row>
    <row r="44" spans="1:23" s="276" customFormat="1" ht="15" customHeight="1" thickBot="1">
      <c r="A44" s="584"/>
      <c r="B44" s="585"/>
      <c r="C44" s="605"/>
      <c r="D44" s="282" t="s">
        <v>379</v>
      </c>
      <c r="E44" s="283"/>
      <c r="F44" s="283"/>
      <c r="G44" s="283"/>
      <c r="H44" s="283"/>
      <c r="I44" s="284"/>
      <c r="J44" s="617" t="s">
        <v>379</v>
      </c>
      <c r="K44" s="618"/>
      <c r="L44" s="618"/>
      <c r="M44" s="618"/>
      <c r="N44" s="618"/>
      <c r="O44" s="618"/>
      <c r="P44" s="618"/>
      <c r="Q44" s="618"/>
      <c r="R44" s="619"/>
      <c r="S44" s="218"/>
      <c r="T44" s="275"/>
      <c r="U44" s="275"/>
      <c r="V44" s="275"/>
      <c r="W44" s="275"/>
    </row>
    <row r="45" spans="1:23" s="276" customFormat="1" ht="15" customHeight="1">
      <c r="A45" s="584"/>
      <c r="B45" s="585"/>
      <c r="C45" s="285"/>
      <c r="D45" s="286" t="s">
        <v>380</v>
      </c>
      <c r="E45" s="287" t="s">
        <v>373</v>
      </c>
      <c r="F45" s="582" t="s">
        <v>381</v>
      </c>
      <c r="G45" s="583"/>
      <c r="H45" s="286" t="s">
        <v>382</v>
      </c>
      <c r="I45" s="287"/>
      <c r="J45" s="582" t="s">
        <v>383</v>
      </c>
      <c r="K45" s="582"/>
      <c r="L45" s="582"/>
      <c r="M45" s="583"/>
      <c r="N45" s="289" t="s">
        <v>384</v>
      </c>
      <c r="O45" s="290"/>
      <c r="P45" s="595" t="s">
        <v>385</v>
      </c>
      <c r="Q45" s="595"/>
      <c r="R45" s="596"/>
      <c r="S45" s="268"/>
      <c r="T45" s="275"/>
      <c r="U45" s="275"/>
      <c r="V45" s="275"/>
      <c r="W45" s="275"/>
    </row>
    <row r="46" spans="1:23" ht="15" customHeight="1" thickBot="1">
      <c r="A46" s="584"/>
      <c r="B46" s="585"/>
      <c r="C46" s="581" t="s">
        <v>386</v>
      </c>
      <c r="D46" s="571" t="s">
        <v>387</v>
      </c>
      <c r="E46" s="572"/>
      <c r="F46" s="572"/>
      <c r="G46" s="573"/>
      <c r="H46" s="571" t="s">
        <v>388</v>
      </c>
      <c r="I46" s="572"/>
      <c r="J46" s="572"/>
      <c r="K46" s="572"/>
      <c r="L46" s="572"/>
      <c r="M46" s="573"/>
      <c r="N46" s="282" t="s">
        <v>389</v>
      </c>
      <c r="O46" s="293"/>
      <c r="P46" s="294"/>
      <c r="Q46" s="295"/>
      <c r="R46" s="296"/>
      <c r="T46" s="255"/>
      <c r="U46" s="255"/>
      <c r="V46" s="255"/>
      <c r="W46" s="255"/>
    </row>
    <row r="47" spans="1:23" ht="15" customHeight="1">
      <c r="A47" s="584"/>
      <c r="B47" s="585"/>
      <c r="C47" s="581"/>
      <c r="D47" s="571"/>
      <c r="E47" s="572"/>
      <c r="F47" s="572"/>
      <c r="G47" s="573"/>
      <c r="H47" s="571"/>
      <c r="I47" s="572"/>
      <c r="J47" s="572"/>
      <c r="K47" s="572"/>
      <c r="L47" s="572"/>
      <c r="M47" s="573"/>
      <c r="N47" s="297" t="s">
        <v>390</v>
      </c>
      <c r="O47" s="298"/>
      <c r="P47" s="595" t="s">
        <v>391</v>
      </c>
      <c r="Q47" s="595"/>
      <c r="R47" s="596"/>
      <c r="S47" s="268"/>
      <c r="T47" s="255"/>
      <c r="U47" s="255"/>
      <c r="V47" s="255"/>
      <c r="W47" s="255"/>
    </row>
    <row r="48" spans="1:23" ht="15" customHeight="1" thickBot="1">
      <c r="A48" s="584"/>
      <c r="B48" s="585"/>
      <c r="C48" s="581"/>
      <c r="D48" s="574"/>
      <c r="E48" s="575"/>
      <c r="F48" s="575"/>
      <c r="G48" s="576"/>
      <c r="H48" s="574"/>
      <c r="I48" s="575"/>
      <c r="J48" s="575"/>
      <c r="K48" s="575"/>
      <c r="L48" s="575"/>
      <c r="M48" s="576"/>
      <c r="N48" s="600" t="s">
        <v>392</v>
      </c>
      <c r="O48" s="601"/>
      <c r="P48" s="601"/>
      <c r="Q48" s="601"/>
      <c r="R48" s="602"/>
      <c r="S48" s="299"/>
      <c r="T48" s="255"/>
      <c r="U48" s="255"/>
      <c r="V48" s="255"/>
      <c r="W48" s="255"/>
    </row>
    <row r="49" spans="1:23" s="221" customFormat="1" ht="15" customHeight="1">
      <c r="A49" s="300"/>
      <c r="B49" s="261"/>
      <c r="C49" s="581"/>
      <c r="D49" s="286" t="s">
        <v>393</v>
      </c>
      <c r="E49" s="288" t="s">
        <v>373</v>
      </c>
      <c r="F49" s="582" t="s">
        <v>394</v>
      </c>
      <c r="G49" s="583"/>
      <c r="H49" s="286" t="s">
        <v>395</v>
      </c>
      <c r="I49" s="287"/>
      <c r="J49" s="582" t="s">
        <v>396</v>
      </c>
      <c r="K49" s="582"/>
      <c r="L49" s="582"/>
      <c r="M49" s="583"/>
      <c r="N49" s="286" t="s">
        <v>397</v>
      </c>
      <c r="O49" s="287"/>
      <c r="P49" s="582" t="s">
        <v>398</v>
      </c>
      <c r="Q49" s="582"/>
      <c r="R49" s="583"/>
      <c r="S49" s="301"/>
      <c r="T49" s="302"/>
      <c r="U49" s="302"/>
      <c r="V49" s="302"/>
      <c r="W49" s="302"/>
    </row>
    <row r="50" spans="1:23" s="221" customFormat="1" ht="15" customHeight="1">
      <c r="A50" s="569"/>
      <c r="B50" s="570"/>
      <c r="C50" s="581"/>
      <c r="D50" s="571" t="s">
        <v>399</v>
      </c>
      <c r="E50" s="572"/>
      <c r="F50" s="572"/>
      <c r="G50" s="573"/>
      <c r="H50" s="571" t="s">
        <v>400</v>
      </c>
      <c r="I50" s="572"/>
      <c r="J50" s="572"/>
      <c r="K50" s="572"/>
      <c r="L50" s="572"/>
      <c r="M50" s="573"/>
      <c r="N50" s="571" t="s">
        <v>401</v>
      </c>
      <c r="O50" s="572"/>
      <c r="P50" s="572"/>
      <c r="Q50" s="572"/>
      <c r="R50" s="573"/>
      <c r="S50" s="292"/>
      <c r="T50" s="302"/>
      <c r="U50" s="302"/>
      <c r="V50" s="302"/>
      <c r="W50" s="302"/>
    </row>
    <row r="51" spans="1:23" ht="25.5" customHeight="1" thickBot="1">
      <c r="A51" s="260"/>
      <c r="B51" s="303"/>
      <c r="C51" s="581"/>
      <c r="D51" s="571"/>
      <c r="E51" s="572"/>
      <c r="F51" s="572"/>
      <c r="G51" s="573"/>
      <c r="H51" s="574"/>
      <c r="I51" s="575"/>
      <c r="J51" s="575"/>
      <c r="K51" s="575"/>
      <c r="L51" s="575"/>
      <c r="M51" s="576"/>
      <c r="N51" s="571"/>
      <c r="O51" s="572"/>
      <c r="P51" s="572"/>
      <c r="Q51" s="572"/>
      <c r="R51" s="573"/>
      <c r="S51" s="292"/>
      <c r="T51" s="255"/>
      <c r="U51" s="255"/>
      <c r="V51" s="255"/>
      <c r="W51" s="255"/>
    </row>
    <row r="52" spans="1:23" ht="15" customHeight="1" thickBot="1">
      <c r="A52" s="260"/>
      <c r="B52" s="303"/>
      <c r="C52" s="581"/>
      <c r="D52" s="289" t="s">
        <v>402</v>
      </c>
      <c r="E52" s="304" t="s">
        <v>373</v>
      </c>
      <c r="F52" s="577" t="s">
        <v>403</v>
      </c>
      <c r="G52" s="578"/>
      <c r="H52" s="289" t="s">
        <v>404</v>
      </c>
      <c r="I52" s="290"/>
      <c r="J52" s="577" t="s">
        <v>405</v>
      </c>
      <c r="K52" s="577"/>
      <c r="L52" s="577"/>
      <c r="M52" s="578"/>
      <c r="N52" s="305" t="s">
        <v>406</v>
      </c>
      <c r="O52" s="306"/>
      <c r="P52" s="562" t="s">
        <v>407</v>
      </c>
      <c r="Q52" s="579"/>
      <c r="R52" s="580"/>
      <c r="S52" s="307"/>
      <c r="T52" s="255"/>
      <c r="U52" s="255"/>
      <c r="V52" s="255"/>
      <c r="W52" s="255"/>
    </row>
    <row r="53" spans="1:23" ht="15" customHeight="1" thickBot="1">
      <c r="A53" s="260"/>
      <c r="B53" s="303"/>
      <c r="C53" s="291"/>
      <c r="D53" s="559" t="s">
        <v>408</v>
      </c>
      <c r="E53" s="560"/>
      <c r="F53" s="560"/>
      <c r="G53" s="561"/>
      <c r="H53" s="559" t="s">
        <v>409</v>
      </c>
      <c r="I53" s="560"/>
      <c r="J53" s="560"/>
      <c r="K53" s="560"/>
      <c r="L53" s="560"/>
      <c r="M53" s="561"/>
      <c r="N53" s="305" t="s">
        <v>410</v>
      </c>
      <c r="O53" s="306"/>
      <c r="P53" s="562" t="s">
        <v>411</v>
      </c>
      <c r="Q53" s="562"/>
      <c r="R53" s="563"/>
      <c r="S53" s="307"/>
      <c r="T53" s="255"/>
      <c r="U53" s="255"/>
      <c r="V53" s="255"/>
      <c r="W53" s="255"/>
    </row>
    <row r="54" spans="1:23" ht="15" customHeight="1" thickBot="1">
      <c r="A54" s="308"/>
      <c r="B54" s="309"/>
      <c r="C54" s="310"/>
      <c r="D54" s="564"/>
      <c r="E54" s="565"/>
      <c r="F54" s="565"/>
      <c r="G54" s="566"/>
      <c r="H54" s="564"/>
      <c r="I54" s="565"/>
      <c r="J54" s="565"/>
      <c r="K54" s="565"/>
      <c r="L54" s="565"/>
      <c r="M54" s="566"/>
      <c r="N54" s="311" t="s">
        <v>412</v>
      </c>
      <c r="O54" s="306"/>
      <c r="P54" s="567" t="s">
        <v>413</v>
      </c>
      <c r="Q54" s="567"/>
      <c r="R54" s="568"/>
      <c r="S54" s="312"/>
      <c r="T54" s="255"/>
      <c r="U54" s="255"/>
      <c r="V54" s="255"/>
      <c r="W54" s="255"/>
    </row>
    <row r="55" spans="1:23" ht="12.75" customHeight="1">
      <c r="A55" s="544"/>
      <c r="B55" s="544"/>
      <c r="C55" s="544"/>
      <c r="D55" s="544"/>
      <c r="E55" s="544"/>
      <c r="F55" s="544"/>
      <c r="G55" s="544"/>
      <c r="H55" s="544"/>
      <c r="I55" s="544"/>
      <c r="J55" s="544"/>
      <c r="K55" s="544"/>
      <c r="L55" s="544"/>
      <c r="M55" s="544"/>
      <c r="N55" s="544"/>
      <c r="O55" s="544"/>
      <c r="P55" s="544"/>
      <c r="Q55" s="544"/>
      <c r="R55" s="544"/>
      <c r="S55" s="313"/>
      <c r="T55" s="255"/>
      <c r="U55" s="255"/>
      <c r="V55" s="255"/>
      <c r="W55" s="255"/>
    </row>
    <row r="56" spans="1:23" ht="18.75" customHeight="1">
      <c r="A56" s="383" t="s">
        <v>414</v>
      </c>
      <c r="B56" s="383"/>
      <c r="C56" s="383"/>
      <c r="D56" s="383"/>
      <c r="E56" s="383"/>
      <c r="F56" s="383"/>
      <c r="G56" s="383"/>
      <c r="H56" s="383"/>
      <c r="I56" s="383"/>
      <c r="J56" s="383"/>
      <c r="K56" s="383"/>
      <c r="L56" s="383"/>
      <c r="M56" s="383"/>
      <c r="N56" s="383"/>
      <c r="O56" s="383"/>
      <c r="P56" s="383"/>
      <c r="Q56" s="383"/>
      <c r="R56" s="383"/>
      <c r="S56" s="227"/>
      <c r="T56" s="255"/>
      <c r="U56" s="255"/>
      <c r="V56" s="255"/>
      <c r="W56" s="255"/>
    </row>
    <row r="57" spans="1:23" ht="12.75" customHeight="1" thickBot="1">
      <c r="A57" s="545"/>
      <c r="B57" s="545"/>
      <c r="C57" s="545"/>
      <c r="D57" s="545"/>
      <c r="E57" s="545"/>
      <c r="F57" s="545"/>
      <c r="G57" s="545"/>
      <c r="H57" s="545"/>
      <c r="I57" s="545"/>
      <c r="J57" s="545"/>
      <c r="K57" s="545"/>
      <c r="L57" s="545"/>
      <c r="M57" s="545"/>
      <c r="N57" s="545"/>
      <c r="O57" s="545"/>
      <c r="P57" s="545"/>
      <c r="Q57" s="545"/>
      <c r="R57" s="545"/>
      <c r="S57" s="237"/>
      <c r="T57" s="255"/>
      <c r="U57" s="255"/>
      <c r="V57" s="255"/>
      <c r="W57" s="255"/>
    </row>
    <row r="58" spans="1:23" ht="15" customHeight="1" thickBot="1">
      <c r="A58" s="546" t="s">
        <v>415</v>
      </c>
      <c r="B58" s="547"/>
      <c r="C58" s="547"/>
      <c r="D58" s="547"/>
      <c r="E58" s="547"/>
      <c r="F58" s="547"/>
      <c r="G58" s="547"/>
      <c r="H58" s="547"/>
      <c r="I58" s="547"/>
      <c r="J58" s="547"/>
      <c r="K58" s="547"/>
      <c r="L58" s="547"/>
      <c r="M58" s="547"/>
      <c r="N58" s="547"/>
      <c r="O58" s="547"/>
      <c r="P58" s="547"/>
      <c r="Q58" s="547"/>
      <c r="R58" s="548"/>
      <c r="S58" s="314"/>
      <c r="T58" s="255"/>
      <c r="U58" s="255"/>
      <c r="V58" s="255"/>
      <c r="W58" s="255"/>
    </row>
    <row r="59" spans="1:23" ht="15" customHeight="1">
      <c r="A59" s="315">
        <v>1</v>
      </c>
      <c r="B59" s="549" t="s">
        <v>416</v>
      </c>
      <c r="C59" s="550"/>
      <c r="D59" s="550"/>
      <c r="E59" s="550"/>
      <c r="F59" s="551"/>
      <c r="G59" s="552" t="s">
        <v>495</v>
      </c>
      <c r="H59" s="553"/>
      <c r="I59" s="554">
        <v>4</v>
      </c>
      <c r="J59" s="555"/>
      <c r="K59" s="556"/>
      <c r="L59" s="549" t="s">
        <v>417</v>
      </c>
      <c r="M59" s="550"/>
      <c r="N59" s="550"/>
      <c r="O59" s="550"/>
      <c r="P59" s="551"/>
      <c r="Q59" s="557" t="s">
        <v>498</v>
      </c>
      <c r="R59" s="558"/>
      <c r="S59" s="316"/>
      <c r="T59" s="255"/>
      <c r="U59" s="255"/>
      <c r="V59" s="255"/>
      <c r="W59" s="255"/>
    </row>
    <row r="60" spans="1:23" ht="15" customHeight="1">
      <c r="A60" s="317">
        <v>2</v>
      </c>
      <c r="B60" s="526" t="s">
        <v>418</v>
      </c>
      <c r="C60" s="527"/>
      <c r="D60" s="527"/>
      <c r="E60" s="527"/>
      <c r="F60" s="528"/>
      <c r="G60" s="529" t="s">
        <v>496</v>
      </c>
      <c r="H60" s="530"/>
      <c r="I60" s="531">
        <v>5</v>
      </c>
      <c r="J60" s="532"/>
      <c r="K60" s="533"/>
      <c r="L60" s="526" t="s">
        <v>419</v>
      </c>
      <c r="M60" s="527"/>
      <c r="N60" s="527"/>
      <c r="O60" s="527"/>
      <c r="P60" s="528"/>
      <c r="Q60" s="529" t="s">
        <v>422</v>
      </c>
      <c r="R60" s="534"/>
      <c r="S60" s="232"/>
      <c r="T60" s="255"/>
      <c r="U60" s="255"/>
      <c r="V60" s="255"/>
      <c r="W60" s="255"/>
    </row>
    <row r="61" spans="1:23" ht="13.5" customHeight="1" thickBot="1">
      <c r="A61" s="318">
        <v>3</v>
      </c>
      <c r="B61" s="535" t="s">
        <v>420</v>
      </c>
      <c r="C61" s="536"/>
      <c r="D61" s="536"/>
      <c r="E61" s="536"/>
      <c r="F61" s="537"/>
      <c r="G61" s="538" t="s">
        <v>497</v>
      </c>
      <c r="H61" s="539"/>
      <c r="I61" s="540">
        <v>6</v>
      </c>
      <c r="J61" s="541"/>
      <c r="K61" s="542"/>
      <c r="L61" s="535" t="s">
        <v>421</v>
      </c>
      <c r="M61" s="536"/>
      <c r="N61" s="536"/>
      <c r="O61" s="536"/>
      <c r="P61" s="537"/>
      <c r="Q61" s="538" t="s">
        <v>499</v>
      </c>
      <c r="R61" s="543"/>
      <c r="S61" s="232"/>
      <c r="T61" s="255"/>
      <c r="U61" s="255"/>
      <c r="V61" s="255"/>
      <c r="W61" s="255"/>
    </row>
    <row r="62" ht="12.75">
      <c r="T62" s="233"/>
    </row>
  </sheetData>
  <sheetProtection password="C5C6" sheet="1" scenarios="1" formatCells="0" formatColumns="0" formatRows="0"/>
  <protectedRanges>
    <protectedRange sqref="Q6:S8 Q10:S10 Q12:S15 E45 G37 M37 R37:S37 E40 I40 O40 E43 K43 O42 Q23:S31" name="modificar"/>
    <protectedRange sqref="I45 O45 O47 E49 I49 O49 E52 I52 O52:O53 P54 G59:G61 Q59:Q61" name="modificar2"/>
    <protectedRange sqref="T23:T31 U23:W27 T37:W38 T45:W46 T58:W59" name="revisar"/>
  </protectedRanges>
  <mergeCells count="99">
    <mergeCell ref="A1:R1"/>
    <mergeCell ref="A2:R2"/>
    <mergeCell ref="A3:R3"/>
    <mergeCell ref="A4:R4"/>
    <mergeCell ref="Q5:R5"/>
    <mergeCell ref="B6:P6"/>
    <mergeCell ref="B7:P7"/>
    <mergeCell ref="B8:P8"/>
    <mergeCell ref="A9:P9"/>
    <mergeCell ref="B10:P10"/>
    <mergeCell ref="A11:P11"/>
    <mergeCell ref="B12:P12"/>
    <mergeCell ref="B13:P13"/>
    <mergeCell ref="B14:P14"/>
    <mergeCell ref="B15:P15"/>
    <mergeCell ref="A16:R16"/>
    <mergeCell ref="A17:R17"/>
    <mergeCell ref="A18:R18"/>
    <mergeCell ref="A19:R19"/>
    <mergeCell ref="A20:R20"/>
    <mergeCell ref="A21:P21"/>
    <mergeCell ref="B22:R22"/>
    <mergeCell ref="B23:P23"/>
    <mergeCell ref="B24:P24"/>
    <mergeCell ref="B25:P25"/>
    <mergeCell ref="B26:P26"/>
    <mergeCell ref="B27:P27"/>
    <mergeCell ref="B28:P28"/>
    <mergeCell ref="B29:P29"/>
    <mergeCell ref="B30:P30"/>
    <mergeCell ref="B31:P31"/>
    <mergeCell ref="B32:R32"/>
    <mergeCell ref="A33:R33"/>
    <mergeCell ref="A34:R34"/>
    <mergeCell ref="A35:R35"/>
    <mergeCell ref="A36:R36"/>
    <mergeCell ref="L43:R43"/>
    <mergeCell ref="J44:R44"/>
    <mergeCell ref="C37:C39"/>
    <mergeCell ref="D37:F39"/>
    <mergeCell ref="G37:G39"/>
    <mergeCell ref="H37:L39"/>
    <mergeCell ref="M37:M39"/>
    <mergeCell ref="N37:Q39"/>
    <mergeCell ref="P45:R45"/>
    <mergeCell ref="R37:R39"/>
    <mergeCell ref="P47:R47"/>
    <mergeCell ref="N48:R48"/>
    <mergeCell ref="C40:C44"/>
    <mergeCell ref="J40:M40"/>
    <mergeCell ref="P40:R40"/>
    <mergeCell ref="D41:G41"/>
    <mergeCell ref="H41:M41"/>
    <mergeCell ref="N41:R41"/>
    <mergeCell ref="F49:G49"/>
    <mergeCell ref="J49:M49"/>
    <mergeCell ref="P49:R49"/>
    <mergeCell ref="A42:B48"/>
    <mergeCell ref="D42:F42"/>
    <mergeCell ref="H42:M42"/>
    <mergeCell ref="P42:R42"/>
    <mergeCell ref="F43:I43"/>
    <mergeCell ref="F45:G45"/>
    <mergeCell ref="J45:M45"/>
    <mergeCell ref="A50:B50"/>
    <mergeCell ref="D50:G51"/>
    <mergeCell ref="H50:M51"/>
    <mergeCell ref="N50:R51"/>
    <mergeCell ref="F52:G52"/>
    <mergeCell ref="J52:M52"/>
    <mergeCell ref="P52:R52"/>
    <mergeCell ref="C46:C52"/>
    <mergeCell ref="D46:G48"/>
    <mergeCell ref="H46:M48"/>
    <mergeCell ref="D53:G53"/>
    <mergeCell ref="H53:M53"/>
    <mergeCell ref="P53:R53"/>
    <mergeCell ref="D54:G54"/>
    <mergeCell ref="H54:M54"/>
    <mergeCell ref="P54:R54"/>
    <mergeCell ref="A55:R55"/>
    <mergeCell ref="A56:R56"/>
    <mergeCell ref="A57:R57"/>
    <mergeCell ref="A58:R58"/>
    <mergeCell ref="B59:F59"/>
    <mergeCell ref="G59:H59"/>
    <mergeCell ref="I59:K59"/>
    <mergeCell ref="L59:P59"/>
    <mergeCell ref="Q59:R59"/>
    <mergeCell ref="B60:F60"/>
    <mergeCell ref="G60:H60"/>
    <mergeCell ref="I60:K60"/>
    <mergeCell ref="L60:P60"/>
    <mergeCell ref="Q60:R60"/>
    <mergeCell ref="B61:F61"/>
    <mergeCell ref="G61:H61"/>
    <mergeCell ref="I61:K61"/>
    <mergeCell ref="L61:P61"/>
    <mergeCell ref="Q61:R61"/>
  </mergeCells>
  <printOptions horizontalCentered="1" verticalCentered="1"/>
  <pageMargins left="0.2362204724409449" right="0.35433070866141736" top="0.1968503937007874" bottom="0.1968503937007874" header="0" footer="0"/>
  <pageSetup horizontalDpi="300" verticalDpi="300" orientation="portrait" scale="70" r:id="rId2"/>
  <drawing r:id="rId1"/>
</worksheet>
</file>

<file path=xl/worksheets/sheet4.xml><?xml version="1.0" encoding="utf-8"?>
<worksheet xmlns="http://schemas.openxmlformats.org/spreadsheetml/2006/main" xmlns:r="http://schemas.openxmlformats.org/officeDocument/2006/relationships">
  <sheetPr codeName="Hoja5">
    <tabColor indexed="23"/>
  </sheetPr>
  <dimension ref="A1:IE21"/>
  <sheetViews>
    <sheetView view="pageBreakPreview" zoomScaleSheetLayoutView="100" zoomScalePageLayoutView="0" workbookViewId="0" topLeftCell="A1">
      <pane xSplit="3" ySplit="9" topLeftCell="D10" activePane="bottomRight" state="frozen"/>
      <selection pane="topLeft" activeCell="C10" sqref="C10"/>
      <selection pane="topRight" activeCell="C10" sqref="C10"/>
      <selection pane="bottomLeft" activeCell="C10" sqref="C10"/>
      <selection pane="bottomRight" activeCell="A6" sqref="A6:R6"/>
    </sheetView>
  </sheetViews>
  <sheetFormatPr defaultColWidth="11.57421875" defaultRowHeight="12.75"/>
  <cols>
    <col min="1" max="2" width="3.28125" style="0" customWidth="1"/>
    <col min="3" max="3" width="26.00390625" style="9" customWidth="1"/>
    <col min="4" max="5" width="11.57421875" style="0" customWidth="1"/>
    <col min="6" max="6" width="16.421875" style="0" customWidth="1"/>
    <col min="7" max="7" width="18.00390625" style="0" customWidth="1"/>
    <col min="8" max="8" width="13.8515625" style="0" customWidth="1"/>
    <col min="9" max="9" width="17.28125" style="0" customWidth="1"/>
    <col min="10" max="10" width="4.7109375" style="0" customWidth="1"/>
    <col min="11" max="15" width="3.7109375" style="0" customWidth="1"/>
    <col min="16" max="16" width="6.140625" style="0" customWidth="1"/>
    <col min="17" max="17" width="11.57421875" style="0" customWidth="1"/>
    <col min="18" max="18" width="12.57421875" style="0" customWidth="1"/>
  </cols>
  <sheetData>
    <row r="1" spans="1:239" ht="9.75" customHeight="1">
      <c r="A1" s="686"/>
      <c r="B1" s="687"/>
      <c r="C1" s="687"/>
      <c r="D1" s="687"/>
      <c r="E1" s="687"/>
      <c r="F1" s="687"/>
      <c r="G1" s="687"/>
      <c r="H1" s="687"/>
      <c r="I1" s="687"/>
      <c r="J1" s="687"/>
      <c r="K1" s="687"/>
      <c r="L1" s="687"/>
      <c r="M1" s="687"/>
      <c r="N1" s="687"/>
      <c r="O1" s="687"/>
      <c r="P1" s="687"/>
      <c r="Q1" s="687"/>
      <c r="R1" s="687"/>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row>
    <row r="2" spans="1:239" ht="9.75" customHeight="1">
      <c r="A2" s="687"/>
      <c r="B2" s="687"/>
      <c r="C2" s="687"/>
      <c r="D2" s="687"/>
      <c r="E2" s="687"/>
      <c r="F2" s="687"/>
      <c r="G2" s="687"/>
      <c r="H2" s="687"/>
      <c r="I2" s="687"/>
      <c r="J2" s="687"/>
      <c r="K2" s="687"/>
      <c r="L2" s="687"/>
      <c r="M2" s="687"/>
      <c r="N2" s="687"/>
      <c r="O2" s="687"/>
      <c r="P2" s="687"/>
      <c r="Q2" s="687"/>
      <c r="R2" s="687"/>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row>
    <row r="3" spans="1:239" ht="9.75" customHeight="1">
      <c r="A3" s="687"/>
      <c r="B3" s="687"/>
      <c r="C3" s="687"/>
      <c r="D3" s="687"/>
      <c r="E3" s="687"/>
      <c r="F3" s="687"/>
      <c r="G3" s="687"/>
      <c r="H3" s="687"/>
      <c r="I3" s="687"/>
      <c r="J3" s="687"/>
      <c r="K3" s="687"/>
      <c r="L3" s="687"/>
      <c r="M3" s="687"/>
      <c r="N3" s="687"/>
      <c r="O3" s="687"/>
      <c r="P3" s="687"/>
      <c r="Q3" s="687"/>
      <c r="R3" s="687"/>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row>
    <row r="4" spans="1:239" ht="9.75" customHeight="1">
      <c r="A4" s="687"/>
      <c r="B4" s="687"/>
      <c r="C4" s="687"/>
      <c r="D4" s="687"/>
      <c r="E4" s="687"/>
      <c r="F4" s="687"/>
      <c r="G4" s="687"/>
      <c r="H4" s="687"/>
      <c r="I4" s="687"/>
      <c r="J4" s="687"/>
      <c r="K4" s="687"/>
      <c r="L4" s="687"/>
      <c r="M4" s="687"/>
      <c r="N4" s="687"/>
      <c r="O4" s="687"/>
      <c r="P4" s="687"/>
      <c r="Q4" s="687"/>
      <c r="R4" s="687"/>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row>
    <row r="5" spans="1:239" ht="9.75" customHeight="1">
      <c r="A5" s="687"/>
      <c r="B5" s="687"/>
      <c r="C5" s="687"/>
      <c r="D5" s="687"/>
      <c r="E5" s="687"/>
      <c r="F5" s="687"/>
      <c r="G5" s="687"/>
      <c r="H5" s="687"/>
      <c r="I5" s="687"/>
      <c r="J5" s="687"/>
      <c r="K5" s="687"/>
      <c r="L5" s="687"/>
      <c r="M5" s="687"/>
      <c r="N5" s="687"/>
      <c r="O5" s="687"/>
      <c r="P5" s="687"/>
      <c r="Q5" s="687"/>
      <c r="R5" s="687"/>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row>
    <row r="6" spans="1:18" ht="18">
      <c r="A6" s="688" t="s">
        <v>77</v>
      </c>
      <c r="B6" s="689"/>
      <c r="C6" s="689"/>
      <c r="D6" s="689"/>
      <c r="E6" s="689"/>
      <c r="F6" s="689"/>
      <c r="G6" s="689"/>
      <c r="H6" s="689"/>
      <c r="I6" s="689"/>
      <c r="J6" s="689"/>
      <c r="K6" s="689"/>
      <c r="L6" s="689"/>
      <c r="M6" s="689"/>
      <c r="N6" s="689"/>
      <c r="O6" s="689"/>
      <c r="P6" s="689"/>
      <c r="Q6" s="689"/>
      <c r="R6" s="689"/>
    </row>
    <row r="7" spans="1:18" ht="13.5" thickBot="1">
      <c r="A7" s="690" t="s">
        <v>67</v>
      </c>
      <c r="B7" s="689"/>
      <c r="C7" s="689"/>
      <c r="D7" s="689"/>
      <c r="E7" s="689"/>
      <c r="F7" s="689"/>
      <c r="G7" s="689"/>
      <c r="H7" s="689"/>
      <c r="I7" s="689"/>
      <c r="J7" s="689"/>
      <c r="K7" s="689"/>
      <c r="L7" s="689"/>
      <c r="M7" s="689"/>
      <c r="N7" s="689"/>
      <c r="O7" s="689"/>
      <c r="P7" s="689"/>
      <c r="Q7" s="689"/>
      <c r="R7" s="689"/>
    </row>
    <row r="8" spans="1:19" ht="27" customHeight="1" thickBot="1">
      <c r="A8" s="691" t="s">
        <v>68</v>
      </c>
      <c r="B8" s="692"/>
      <c r="C8" s="693"/>
      <c r="D8" s="706" t="s">
        <v>7</v>
      </c>
      <c r="E8" s="707"/>
      <c r="F8" s="13" t="s">
        <v>9</v>
      </c>
      <c r="G8" s="15" t="s">
        <v>11</v>
      </c>
      <c r="H8" s="45" t="s">
        <v>13</v>
      </c>
      <c r="I8" s="13" t="s">
        <v>15</v>
      </c>
      <c r="J8" s="5" t="s">
        <v>17</v>
      </c>
      <c r="K8" s="697" t="s">
        <v>18</v>
      </c>
      <c r="L8" s="698"/>
      <c r="M8" s="698"/>
      <c r="N8" s="698"/>
      <c r="O8" s="699"/>
      <c r="P8" s="6" t="s">
        <v>24</v>
      </c>
      <c r="Q8" s="12" t="s">
        <v>26</v>
      </c>
      <c r="R8" s="8" t="s">
        <v>198</v>
      </c>
      <c r="S8" t="s">
        <v>49</v>
      </c>
    </row>
    <row r="9" spans="1:28" ht="18" customHeight="1" thickBot="1">
      <c r="A9" s="694"/>
      <c r="B9" s="695"/>
      <c r="C9" s="696"/>
      <c r="D9" s="670" t="s">
        <v>8</v>
      </c>
      <c r="E9" s="671"/>
      <c r="F9" s="14" t="s">
        <v>10</v>
      </c>
      <c r="G9" s="16" t="s">
        <v>12</v>
      </c>
      <c r="H9" s="49" t="s">
        <v>14</v>
      </c>
      <c r="I9" s="14" t="s">
        <v>16</v>
      </c>
      <c r="J9" s="10"/>
      <c r="K9" s="6" t="s">
        <v>19</v>
      </c>
      <c r="L9" s="6" t="s">
        <v>20</v>
      </c>
      <c r="M9" s="6" t="s">
        <v>21</v>
      </c>
      <c r="N9" s="6" t="s">
        <v>22</v>
      </c>
      <c r="O9" s="6" t="s">
        <v>23</v>
      </c>
      <c r="P9" s="7" t="s">
        <v>25</v>
      </c>
      <c r="Q9" s="17" t="s">
        <v>208</v>
      </c>
      <c r="R9" s="110"/>
      <c r="S9" t="s">
        <v>91</v>
      </c>
      <c r="Z9" s="1"/>
      <c r="AA9" s="1"/>
      <c r="AB9" s="1"/>
    </row>
    <row r="10" spans="1:28" ht="27" customHeight="1" thickBot="1">
      <c r="A10" s="703" t="s">
        <v>104</v>
      </c>
      <c r="B10" s="672" t="s">
        <v>101</v>
      </c>
      <c r="C10" s="47" t="s">
        <v>199</v>
      </c>
      <c r="D10" s="676" t="s">
        <v>200</v>
      </c>
      <c r="E10" s="677"/>
      <c r="F10" s="182"/>
      <c r="G10" s="181" t="s">
        <v>201</v>
      </c>
      <c r="H10" s="183"/>
      <c r="I10" s="179" t="s">
        <v>202</v>
      </c>
      <c r="J10" s="111">
        <v>3</v>
      </c>
      <c r="K10" s="112"/>
      <c r="L10" s="113"/>
      <c r="M10" s="114">
        <v>3</v>
      </c>
      <c r="N10" s="112"/>
      <c r="O10" s="115"/>
      <c r="P10" s="116">
        <f>SUM(K10:O10)*J10</f>
        <v>9</v>
      </c>
      <c r="Q10" s="153" t="s">
        <v>423</v>
      </c>
      <c r="R10" s="700">
        <f>SUM(P10:P12)</f>
        <v>13</v>
      </c>
      <c r="S10" s="139" t="s">
        <v>49</v>
      </c>
      <c r="T10" s="140"/>
      <c r="U10" s="140"/>
      <c r="V10" s="140"/>
      <c r="W10" s="141"/>
      <c r="X10" s="141"/>
      <c r="Y10" s="141"/>
      <c r="Z10" s="141"/>
      <c r="AA10" s="141"/>
      <c r="AB10" s="1"/>
    </row>
    <row r="11" spans="1:28" ht="51.75" thickBot="1">
      <c r="A11" s="704"/>
      <c r="B11" s="673"/>
      <c r="C11" s="48" t="s">
        <v>96</v>
      </c>
      <c r="D11" s="184"/>
      <c r="E11" s="185"/>
      <c r="F11" s="175" t="s">
        <v>170</v>
      </c>
      <c r="G11" s="176" t="s">
        <v>171</v>
      </c>
      <c r="H11" s="177" t="s">
        <v>116</v>
      </c>
      <c r="I11" s="181" t="s">
        <v>172</v>
      </c>
      <c r="J11" s="117">
        <v>2</v>
      </c>
      <c r="K11" s="118"/>
      <c r="L11" s="119"/>
      <c r="M11" s="118"/>
      <c r="N11" s="120">
        <v>2</v>
      </c>
      <c r="O11" s="121"/>
      <c r="P11" s="122">
        <f aca="true" t="shared" si="0" ref="P11:P16">SUM(K11:O11)*J11</f>
        <v>4</v>
      </c>
      <c r="Q11" s="154"/>
      <c r="R11" s="701"/>
      <c r="S11" s="141" t="s">
        <v>49</v>
      </c>
      <c r="T11" s="141"/>
      <c r="U11" s="141"/>
      <c r="V11" s="141"/>
      <c r="W11" s="139"/>
      <c r="X11" s="141"/>
      <c r="Y11" s="141"/>
      <c r="Z11" s="141"/>
      <c r="AA11" s="141"/>
      <c r="AB11" s="1"/>
    </row>
    <row r="12" spans="1:28" ht="39" thickBot="1">
      <c r="A12" s="704"/>
      <c r="B12" s="673"/>
      <c r="C12" s="46" t="s">
        <v>97</v>
      </c>
      <c r="D12" s="186"/>
      <c r="E12" s="187"/>
      <c r="F12" s="181" t="s">
        <v>173</v>
      </c>
      <c r="G12" s="181" t="s">
        <v>174</v>
      </c>
      <c r="H12" s="181" t="s">
        <v>175</v>
      </c>
      <c r="I12" s="175" t="s">
        <v>176</v>
      </c>
      <c r="J12" s="123">
        <v>0</v>
      </c>
      <c r="K12" s="124"/>
      <c r="L12" s="125"/>
      <c r="M12" s="124"/>
      <c r="N12" s="126">
        <v>2</v>
      </c>
      <c r="O12" s="127"/>
      <c r="P12" s="128">
        <f t="shared" si="0"/>
        <v>0</v>
      </c>
      <c r="Q12" s="155"/>
      <c r="R12" s="702"/>
      <c r="S12" s="141" t="s">
        <v>49</v>
      </c>
      <c r="T12" s="141"/>
      <c r="U12" s="141"/>
      <c r="V12" s="141"/>
      <c r="W12" s="139"/>
      <c r="X12" s="141"/>
      <c r="Y12" s="141"/>
      <c r="Z12" s="141"/>
      <c r="AA12" s="141"/>
      <c r="AB12" s="1"/>
    </row>
    <row r="13" spans="1:28" ht="26.25" thickBot="1">
      <c r="A13" s="704"/>
      <c r="B13" s="11" t="s">
        <v>46</v>
      </c>
      <c r="C13" s="48" t="s">
        <v>103</v>
      </c>
      <c r="D13" s="682" t="s">
        <v>86</v>
      </c>
      <c r="E13" s="683"/>
      <c r="F13" s="173"/>
      <c r="G13" s="174"/>
      <c r="H13" s="172"/>
      <c r="I13" s="188" t="s">
        <v>98</v>
      </c>
      <c r="J13" s="117">
        <v>1</v>
      </c>
      <c r="K13" s="118"/>
      <c r="L13" s="119"/>
      <c r="M13" s="120">
        <v>3</v>
      </c>
      <c r="N13" s="118"/>
      <c r="O13" s="121"/>
      <c r="P13" s="122">
        <f t="shared" si="0"/>
        <v>3</v>
      </c>
      <c r="Q13" s="156"/>
      <c r="R13" s="142">
        <f>SUM(P13)</f>
        <v>3</v>
      </c>
      <c r="S13" s="141" t="s">
        <v>49</v>
      </c>
      <c r="T13" s="141"/>
      <c r="U13" s="141"/>
      <c r="V13" s="139"/>
      <c r="W13" s="141"/>
      <c r="X13" s="141"/>
      <c r="Y13" s="141"/>
      <c r="Z13" s="141"/>
      <c r="AA13" s="141"/>
      <c r="AB13" s="1"/>
    </row>
    <row r="14" spans="1:28" ht="39" customHeight="1" thickBot="1">
      <c r="A14" s="704"/>
      <c r="B14" s="672" t="s">
        <v>102</v>
      </c>
      <c r="C14" s="680" t="s">
        <v>221</v>
      </c>
      <c r="D14" s="178" t="s">
        <v>203</v>
      </c>
      <c r="E14" s="179" t="s">
        <v>204</v>
      </c>
      <c r="F14" s="180" t="s">
        <v>193</v>
      </c>
      <c r="G14" s="181" t="s">
        <v>47</v>
      </c>
      <c r="H14" s="179" t="s">
        <v>48</v>
      </c>
      <c r="I14" s="179" t="s">
        <v>197</v>
      </c>
      <c r="J14" s="129">
        <v>0</v>
      </c>
      <c r="K14" s="130"/>
      <c r="L14" s="131"/>
      <c r="M14" s="132">
        <v>3</v>
      </c>
      <c r="N14" s="130"/>
      <c r="O14" s="133"/>
      <c r="P14" s="134">
        <f t="shared" si="0"/>
        <v>0</v>
      </c>
      <c r="Q14" s="157"/>
      <c r="R14" s="684">
        <f>SUM(P14:P15)</f>
        <v>0</v>
      </c>
      <c r="S14" s="141" t="s">
        <v>49</v>
      </c>
      <c r="T14" s="141"/>
      <c r="U14" s="141"/>
      <c r="V14" s="139"/>
      <c r="W14" s="141"/>
      <c r="X14" s="141"/>
      <c r="Y14" s="141"/>
      <c r="Z14" s="141"/>
      <c r="AA14" s="141"/>
      <c r="AB14" s="1"/>
    </row>
    <row r="15" spans="1:28" ht="37.5" customHeight="1" thickBot="1">
      <c r="A15" s="704"/>
      <c r="B15" s="705"/>
      <c r="C15" s="681"/>
      <c r="D15" s="181" t="s">
        <v>205</v>
      </c>
      <c r="E15" s="177" t="s">
        <v>204</v>
      </c>
      <c r="F15" s="180" t="s">
        <v>194</v>
      </c>
      <c r="G15" s="181" t="s">
        <v>195</v>
      </c>
      <c r="H15" s="179" t="s">
        <v>196</v>
      </c>
      <c r="I15" s="179" t="s">
        <v>50</v>
      </c>
      <c r="J15" s="123">
        <v>0</v>
      </c>
      <c r="K15" s="124"/>
      <c r="L15" s="125"/>
      <c r="M15" s="126">
        <v>3</v>
      </c>
      <c r="N15" s="124"/>
      <c r="O15" s="135"/>
      <c r="P15" s="128">
        <f t="shared" si="0"/>
        <v>0</v>
      </c>
      <c r="Q15" s="155"/>
      <c r="R15" s="685"/>
      <c r="S15" s="141" t="s">
        <v>49</v>
      </c>
      <c r="T15" s="141"/>
      <c r="U15" s="141"/>
      <c r="V15" s="139"/>
      <c r="W15" s="141"/>
      <c r="X15" s="141"/>
      <c r="Y15" s="141"/>
      <c r="Z15" s="141"/>
      <c r="AA15" s="141"/>
      <c r="AB15" s="1"/>
    </row>
    <row r="16" spans="1:28" ht="88.5" customHeight="1" thickBot="1">
      <c r="A16" s="704"/>
      <c r="B16" s="705"/>
      <c r="C16" s="194" t="s">
        <v>141</v>
      </c>
      <c r="D16" s="678" t="s">
        <v>27</v>
      </c>
      <c r="E16" s="679"/>
      <c r="F16" s="144"/>
      <c r="G16" s="193" t="s">
        <v>4</v>
      </c>
      <c r="H16" s="144"/>
      <c r="I16" s="164" t="s">
        <v>51</v>
      </c>
      <c r="J16" s="195">
        <v>5</v>
      </c>
      <c r="K16" s="196"/>
      <c r="L16" s="196"/>
      <c r="M16" s="196"/>
      <c r="N16" s="196">
        <v>2</v>
      </c>
      <c r="O16" s="195"/>
      <c r="P16" s="122">
        <f t="shared" si="0"/>
        <v>10</v>
      </c>
      <c r="Q16" s="197" t="s">
        <v>423</v>
      </c>
      <c r="R16" s="142">
        <f>SUM(P16)</f>
        <v>10</v>
      </c>
      <c r="S16" s="141" t="s">
        <v>49</v>
      </c>
      <c r="T16" s="141"/>
      <c r="U16" s="141"/>
      <c r="V16" s="141"/>
      <c r="W16" s="141"/>
      <c r="X16" s="141"/>
      <c r="Y16" s="141"/>
      <c r="Z16" s="141"/>
      <c r="AA16" s="141"/>
      <c r="AB16" s="1"/>
    </row>
    <row r="17" spans="1:28" ht="39" customHeight="1" thickBot="1">
      <c r="A17" s="704"/>
      <c r="B17" s="674" t="s">
        <v>105</v>
      </c>
      <c r="C17" s="46" t="s">
        <v>109</v>
      </c>
      <c r="D17" s="198" t="s">
        <v>111</v>
      </c>
      <c r="E17" s="145"/>
      <c r="F17" s="144"/>
      <c r="G17" s="144" t="s">
        <v>112</v>
      </c>
      <c r="H17" s="144"/>
      <c r="I17" s="193" t="s">
        <v>182</v>
      </c>
      <c r="J17" s="199">
        <v>3</v>
      </c>
      <c r="K17" s="200"/>
      <c r="L17" s="200"/>
      <c r="M17" s="200"/>
      <c r="N17" s="196">
        <v>2</v>
      </c>
      <c r="O17" s="195"/>
      <c r="P17" s="122">
        <f>(SUM(K17:O17)*J17)*2</f>
        <v>12</v>
      </c>
      <c r="Q17" s="197" t="s">
        <v>423</v>
      </c>
      <c r="R17" s="202">
        <f>SUM(P17)</f>
        <v>12</v>
      </c>
      <c r="S17" s="141" t="s">
        <v>49</v>
      </c>
      <c r="T17" s="141"/>
      <c r="U17" s="141"/>
      <c r="V17" s="141"/>
      <c r="W17" s="141"/>
      <c r="X17" s="141"/>
      <c r="Y17" s="192"/>
      <c r="Z17" s="141"/>
      <c r="AA17" s="141"/>
      <c r="AB17" s="1"/>
    </row>
    <row r="18" spans="1:28" ht="63" customHeight="1" thickBot="1">
      <c r="A18" s="675"/>
      <c r="B18" s="675"/>
      <c r="C18" s="201" t="s">
        <v>110</v>
      </c>
      <c r="D18" s="198" t="s">
        <v>111</v>
      </c>
      <c r="E18" s="145"/>
      <c r="F18" s="164" t="s">
        <v>140</v>
      </c>
      <c r="G18" s="164" t="s">
        <v>177</v>
      </c>
      <c r="H18" s="164" t="s">
        <v>113</v>
      </c>
      <c r="I18" s="164" t="s">
        <v>181</v>
      </c>
      <c r="J18" s="195">
        <v>3</v>
      </c>
      <c r="K18" s="196"/>
      <c r="L18" s="196"/>
      <c r="M18" s="196"/>
      <c r="N18" s="196">
        <v>2</v>
      </c>
      <c r="O18" s="195"/>
      <c r="P18" s="122">
        <f>(SUM(K18:O18)*J18)*2</f>
        <v>12</v>
      </c>
      <c r="Q18" s="197" t="s">
        <v>423</v>
      </c>
      <c r="R18" s="142">
        <f>SUM(P18)</f>
        <v>12</v>
      </c>
      <c r="S18" s="141" t="s">
        <v>49</v>
      </c>
      <c r="T18" s="141"/>
      <c r="U18" s="141"/>
      <c r="V18" s="141"/>
      <c r="W18" s="141"/>
      <c r="X18" s="141"/>
      <c r="Y18" s="192"/>
      <c r="Z18" s="141"/>
      <c r="AA18" s="141"/>
      <c r="AB18" s="1"/>
    </row>
    <row r="19" spans="1:28" ht="26.25" customHeight="1">
      <c r="A19" s="136"/>
      <c r="B19" s="136"/>
      <c r="C19" s="3"/>
      <c r="D19" s="3"/>
      <c r="E19" s="3"/>
      <c r="F19" s="3"/>
      <c r="G19" s="3"/>
      <c r="H19" s="3"/>
      <c r="I19" s="3"/>
      <c r="J19" s="3"/>
      <c r="K19" s="3"/>
      <c r="L19" s="3"/>
      <c r="M19" s="3"/>
      <c r="N19" s="3"/>
      <c r="O19" s="3"/>
      <c r="P19" s="3"/>
      <c r="Q19" s="3"/>
      <c r="R19" s="143">
        <f>SUM(R10:R18)</f>
        <v>50</v>
      </c>
      <c r="S19" t="s">
        <v>49</v>
      </c>
      <c r="Z19" s="1"/>
      <c r="AA19" s="1"/>
      <c r="AB19" s="1"/>
    </row>
    <row r="20" spans="1:28" ht="12" customHeight="1">
      <c r="A20" s="1"/>
      <c r="B20" s="1"/>
      <c r="C20" s="1"/>
      <c r="D20" s="1"/>
      <c r="E20" s="1"/>
      <c r="H20" s="1"/>
      <c r="I20" s="1"/>
      <c r="J20" s="1"/>
      <c r="K20" s="1"/>
      <c r="L20" s="1"/>
      <c r="M20" s="1"/>
      <c r="N20" s="1"/>
      <c r="O20" s="1"/>
      <c r="P20" s="1"/>
      <c r="Q20" s="1"/>
      <c r="R20" s="1"/>
      <c r="S20" t="s">
        <v>49</v>
      </c>
      <c r="Z20" s="1"/>
      <c r="AA20" s="1"/>
      <c r="AB20" s="1"/>
    </row>
    <row r="21" spans="1:28" ht="12" customHeight="1">
      <c r="A21" s="1"/>
      <c r="B21" s="1"/>
      <c r="C21" s="1"/>
      <c r="D21" s="1"/>
      <c r="E21" s="1"/>
      <c r="F21" s="1"/>
      <c r="G21" s="1"/>
      <c r="H21" s="1"/>
      <c r="I21" s="1"/>
      <c r="J21" s="1"/>
      <c r="K21" s="1"/>
      <c r="L21" s="1"/>
      <c r="M21" s="1"/>
      <c r="N21" s="1"/>
      <c r="O21" s="1"/>
      <c r="P21" s="1"/>
      <c r="Q21" s="1"/>
      <c r="R21" s="1"/>
      <c r="Z21" s="1"/>
      <c r="AA21" s="1"/>
      <c r="AB21" s="1"/>
    </row>
  </sheetData>
  <sheetProtection password="C5C6" sheet="1" scenarios="1"/>
  <protectedRanges>
    <protectedRange sqref="J10:J18 Q10:Q18" name="modificar"/>
  </protectedRanges>
  <mergeCells count="17">
    <mergeCell ref="R14:R15"/>
    <mergeCell ref="A1:R5"/>
    <mergeCell ref="A6:R6"/>
    <mergeCell ref="A7:R7"/>
    <mergeCell ref="A8:C9"/>
    <mergeCell ref="K8:O8"/>
    <mergeCell ref="R10:R12"/>
    <mergeCell ref="A10:A18"/>
    <mergeCell ref="B14:B16"/>
    <mergeCell ref="D8:E8"/>
    <mergeCell ref="D9:E9"/>
    <mergeCell ref="B10:B12"/>
    <mergeCell ref="B17:B18"/>
    <mergeCell ref="D10:E10"/>
    <mergeCell ref="D16:E16"/>
    <mergeCell ref="C14:C15"/>
    <mergeCell ref="D13:E13"/>
  </mergeCells>
  <conditionalFormatting sqref="P10 P13:P15">
    <cfRule type="cellIs" priority="1" dxfId="2" operator="between" stopIfTrue="1">
      <formula>25</formula>
      <formula>11</formula>
    </cfRule>
    <cfRule type="cellIs" priority="2" dxfId="1" operator="between" stopIfTrue="1">
      <formula>10</formula>
      <formula>6</formula>
    </cfRule>
    <cfRule type="cellIs" priority="3" dxfId="0" operator="between" stopIfTrue="1">
      <formula>5</formula>
      <formula>0</formula>
    </cfRule>
  </conditionalFormatting>
  <conditionalFormatting sqref="P16 P11:P12">
    <cfRule type="cellIs" priority="4" dxfId="2" operator="between" stopIfTrue="1">
      <formula>15</formula>
      <formula>10</formula>
    </cfRule>
    <cfRule type="cellIs" priority="5" dxfId="1" operator="between" stopIfTrue="1">
      <formula>9</formula>
      <formula>6</formula>
    </cfRule>
    <cfRule type="cellIs" priority="6" dxfId="0" operator="between" stopIfTrue="1">
      <formula>5</formula>
      <formula>0</formula>
    </cfRule>
  </conditionalFormatting>
  <conditionalFormatting sqref="P17:P18">
    <cfRule type="cellIs" priority="7" dxfId="2" operator="between" stopIfTrue="1">
      <formula>25</formula>
      <formula>16</formula>
    </cfRule>
    <cfRule type="cellIs" priority="8" dxfId="1" operator="between" stopIfTrue="1">
      <formula>15</formula>
      <formula>6</formula>
    </cfRule>
    <cfRule type="cellIs" priority="9" dxfId="0" operator="between" stopIfTrue="1">
      <formula>5</formula>
      <formula>0</formula>
    </cfRule>
  </conditionalFormatting>
  <printOptions horizontalCentered="1" verticalCentered="1"/>
  <pageMargins left="0.5511811023622047" right="0.5511811023622047" top="0.3937007874015748" bottom="0.3937007874015748" header="0" footer="0"/>
  <pageSetup horizontalDpi="300" verticalDpi="300" orientation="landscape" scale="70" r:id="rId2"/>
  <drawing r:id="rId1"/>
</worksheet>
</file>

<file path=xl/worksheets/sheet5.xml><?xml version="1.0" encoding="utf-8"?>
<worksheet xmlns="http://schemas.openxmlformats.org/spreadsheetml/2006/main" xmlns:r="http://schemas.openxmlformats.org/officeDocument/2006/relationships">
  <sheetPr codeName="Hoja6">
    <tabColor indexed="57"/>
  </sheetPr>
  <dimension ref="A1:R17"/>
  <sheetViews>
    <sheetView view="pageBreakPreview" zoomScaleSheetLayoutView="100" zoomScalePageLayoutView="0" workbookViewId="0" topLeftCell="A1">
      <pane xSplit="4" ySplit="8" topLeftCell="E15" activePane="bottomRight" state="frozen"/>
      <selection pane="topLeft" activeCell="C10" sqref="C10"/>
      <selection pane="topRight" activeCell="C10" sqref="C10"/>
      <selection pane="bottomLeft" activeCell="C10" sqref="C10"/>
      <selection pane="bottomRight" activeCell="J13" sqref="J13"/>
    </sheetView>
  </sheetViews>
  <sheetFormatPr defaultColWidth="11.57421875" defaultRowHeight="12.75"/>
  <cols>
    <col min="1" max="1" width="3.7109375" style="0" customWidth="1"/>
    <col min="2" max="2" width="4.421875" style="0" customWidth="1"/>
    <col min="3" max="3" width="3.7109375" style="0" customWidth="1"/>
    <col min="4" max="4" width="16.421875" style="0" customWidth="1"/>
    <col min="5" max="5" width="18.57421875" style="0" customWidth="1"/>
    <col min="6" max="6" width="14.7109375" style="0" customWidth="1"/>
    <col min="7" max="7" width="18.7109375" style="0" customWidth="1"/>
    <col min="8" max="8" width="14.140625" style="0" customWidth="1"/>
    <col min="9" max="9" width="19.140625" style="0" customWidth="1"/>
    <col min="10" max="10" width="4.7109375" style="50" customWidth="1"/>
    <col min="11" max="15" width="3.7109375" style="50" customWidth="1"/>
    <col min="16" max="16" width="5.00390625" style="50" customWidth="1"/>
    <col min="17" max="17" width="11.57421875" style="0" customWidth="1"/>
    <col min="18" max="18" width="12.7109375" style="0" customWidth="1"/>
  </cols>
  <sheetData>
    <row r="1" spans="1:18" ht="9.75" customHeight="1">
      <c r="A1" s="686"/>
      <c r="B1" s="687"/>
      <c r="C1" s="687"/>
      <c r="D1" s="687"/>
      <c r="E1" s="687"/>
      <c r="F1" s="687"/>
      <c r="G1" s="687"/>
      <c r="H1" s="687"/>
      <c r="I1" s="687"/>
      <c r="J1" s="687"/>
      <c r="K1" s="687"/>
      <c r="L1" s="687"/>
      <c r="M1" s="687"/>
      <c r="N1" s="687"/>
      <c r="O1" s="687"/>
      <c r="P1" s="687"/>
      <c r="Q1" s="687"/>
      <c r="R1" s="687"/>
    </row>
    <row r="2" spans="1:18" ht="9.75" customHeight="1">
      <c r="A2" s="687"/>
      <c r="B2" s="687"/>
      <c r="C2" s="687"/>
      <c r="D2" s="687"/>
      <c r="E2" s="687"/>
      <c r="F2" s="687"/>
      <c r="G2" s="687"/>
      <c r="H2" s="687"/>
      <c r="I2" s="687"/>
      <c r="J2" s="687"/>
      <c r="K2" s="687"/>
      <c r="L2" s="687"/>
      <c r="M2" s="687"/>
      <c r="N2" s="687"/>
      <c r="O2" s="687"/>
      <c r="P2" s="687"/>
      <c r="Q2" s="687"/>
      <c r="R2" s="687"/>
    </row>
    <row r="3" spans="1:18" ht="9.75" customHeight="1">
      <c r="A3" s="687"/>
      <c r="B3" s="687"/>
      <c r="C3" s="687"/>
      <c r="D3" s="687"/>
      <c r="E3" s="687"/>
      <c r="F3" s="687"/>
      <c r="G3" s="687"/>
      <c r="H3" s="687"/>
      <c r="I3" s="687"/>
      <c r="J3" s="687"/>
      <c r="K3" s="687"/>
      <c r="L3" s="687"/>
      <c r="M3" s="687"/>
      <c r="N3" s="687"/>
      <c r="O3" s="687"/>
      <c r="P3" s="687"/>
      <c r="Q3" s="687"/>
      <c r="R3" s="687"/>
    </row>
    <row r="4" spans="1:18" ht="9.75" customHeight="1">
      <c r="A4" s="687"/>
      <c r="B4" s="687"/>
      <c r="C4" s="687"/>
      <c r="D4" s="687"/>
      <c r="E4" s="687"/>
      <c r="F4" s="687"/>
      <c r="G4" s="687"/>
      <c r="H4" s="687"/>
      <c r="I4" s="687"/>
      <c r="J4" s="687"/>
      <c r="K4" s="687"/>
      <c r="L4" s="687"/>
      <c r="M4" s="687"/>
      <c r="N4" s="687"/>
      <c r="O4" s="687"/>
      <c r="P4" s="687"/>
      <c r="Q4" s="687"/>
      <c r="R4" s="687"/>
    </row>
    <row r="5" spans="1:18" ht="9.75" customHeight="1">
      <c r="A5" s="687"/>
      <c r="B5" s="687"/>
      <c r="C5" s="687"/>
      <c r="D5" s="687"/>
      <c r="E5" s="687"/>
      <c r="F5" s="687"/>
      <c r="G5" s="687"/>
      <c r="H5" s="687"/>
      <c r="I5" s="687"/>
      <c r="J5" s="687"/>
      <c r="K5" s="687"/>
      <c r="L5" s="687"/>
      <c r="M5" s="687"/>
      <c r="N5" s="687"/>
      <c r="O5" s="687"/>
      <c r="P5" s="687"/>
      <c r="Q5" s="687"/>
      <c r="R5" s="687"/>
    </row>
    <row r="6" spans="1:18" ht="18.75" thickBot="1">
      <c r="A6" s="688" t="s">
        <v>142</v>
      </c>
      <c r="B6" s="689"/>
      <c r="C6" s="689"/>
      <c r="D6" s="689"/>
      <c r="E6" s="689"/>
      <c r="F6" s="689"/>
      <c r="G6" s="689"/>
      <c r="H6" s="689"/>
      <c r="I6" s="689"/>
      <c r="J6" s="689"/>
      <c r="K6" s="689"/>
      <c r="L6" s="689"/>
      <c r="M6" s="689"/>
      <c r="N6" s="689"/>
      <c r="O6" s="689"/>
      <c r="P6" s="689"/>
      <c r="Q6" s="689"/>
      <c r="R6" s="689"/>
    </row>
    <row r="7" spans="1:18" ht="26.25" customHeight="1" thickBot="1">
      <c r="A7" s="724"/>
      <c r="B7" s="718" t="s">
        <v>143</v>
      </c>
      <c r="C7" s="719"/>
      <c r="D7" s="720"/>
      <c r="E7" s="19" t="s">
        <v>7</v>
      </c>
      <c r="F7" s="18" t="s">
        <v>9</v>
      </c>
      <c r="G7" s="6" t="s">
        <v>11</v>
      </c>
      <c r="H7" s="18" t="s">
        <v>13</v>
      </c>
      <c r="I7" s="5" t="s">
        <v>15</v>
      </c>
      <c r="J7" s="726" t="s">
        <v>17</v>
      </c>
      <c r="K7" s="728" t="s">
        <v>144</v>
      </c>
      <c r="L7" s="729"/>
      <c r="M7" s="729"/>
      <c r="N7" s="729"/>
      <c r="O7" s="730"/>
      <c r="P7" s="27" t="s">
        <v>24</v>
      </c>
      <c r="Q7" s="21" t="s">
        <v>26</v>
      </c>
      <c r="R7" s="137" t="s">
        <v>198</v>
      </c>
    </row>
    <row r="8" spans="1:18" ht="18" customHeight="1" thickBot="1">
      <c r="A8" s="725"/>
      <c r="B8" s="721"/>
      <c r="C8" s="722"/>
      <c r="D8" s="723"/>
      <c r="E8" s="20" t="s">
        <v>8</v>
      </c>
      <c r="F8" s="20" t="s">
        <v>10</v>
      </c>
      <c r="G8" s="7" t="s">
        <v>12</v>
      </c>
      <c r="H8" s="20" t="s">
        <v>14</v>
      </c>
      <c r="I8" s="20" t="s">
        <v>16</v>
      </c>
      <c r="J8" s="727"/>
      <c r="K8" s="29" t="s">
        <v>19</v>
      </c>
      <c r="L8" s="29" t="s">
        <v>20</v>
      </c>
      <c r="M8" s="29" t="s">
        <v>21</v>
      </c>
      <c r="N8" s="29" t="s">
        <v>22</v>
      </c>
      <c r="O8" s="29" t="s">
        <v>23</v>
      </c>
      <c r="P8" s="29" t="s">
        <v>25</v>
      </c>
      <c r="Q8" s="52" t="s">
        <v>208</v>
      </c>
      <c r="R8" s="22"/>
    </row>
    <row r="9" spans="1:18" ht="28.5" customHeight="1" thickBot="1">
      <c r="A9" s="708" t="s">
        <v>145</v>
      </c>
      <c r="B9" s="711" t="s">
        <v>146</v>
      </c>
      <c r="C9" s="715" t="s">
        <v>28</v>
      </c>
      <c r="D9" s="81" t="s">
        <v>29</v>
      </c>
      <c r="E9" s="190"/>
      <c r="F9" s="191"/>
      <c r="G9" s="190" t="s">
        <v>30</v>
      </c>
      <c r="H9" s="190"/>
      <c r="I9" s="190" t="s">
        <v>31</v>
      </c>
      <c r="J9" s="80">
        <v>3</v>
      </c>
      <c r="K9" s="60"/>
      <c r="L9" s="60"/>
      <c r="M9" s="61"/>
      <c r="N9" s="62">
        <v>2</v>
      </c>
      <c r="O9" s="62"/>
      <c r="P9" s="77">
        <f aca="true" t="shared" si="0" ref="P9:P14">SUM(K9:O9)*J9</f>
        <v>6</v>
      </c>
      <c r="Q9" s="158" t="s">
        <v>423</v>
      </c>
      <c r="R9" s="732">
        <f>SUM(P9:P13)</f>
        <v>43</v>
      </c>
    </row>
    <row r="10" spans="1:18" ht="27.75" thickBot="1">
      <c r="A10" s="709"/>
      <c r="B10" s="712"/>
      <c r="C10" s="716"/>
      <c r="D10" s="25" t="s">
        <v>32</v>
      </c>
      <c r="E10" s="171"/>
      <c r="F10" s="189"/>
      <c r="G10" s="171"/>
      <c r="H10" s="171" t="s">
        <v>33</v>
      </c>
      <c r="I10" s="189"/>
      <c r="J10" s="53">
        <v>4</v>
      </c>
      <c r="K10" s="54"/>
      <c r="L10" s="54"/>
      <c r="M10" s="55">
        <v>3</v>
      </c>
      <c r="N10" s="56"/>
      <c r="O10" s="57"/>
      <c r="P10" s="58">
        <f t="shared" si="0"/>
        <v>12</v>
      </c>
      <c r="Q10" s="159" t="s">
        <v>423</v>
      </c>
      <c r="R10" s="733"/>
    </row>
    <row r="11" spans="1:18" ht="27.75" thickBot="1">
      <c r="A11" s="709"/>
      <c r="B11" s="712"/>
      <c r="C11" s="717"/>
      <c r="D11" s="24" t="s">
        <v>34</v>
      </c>
      <c r="E11" s="171"/>
      <c r="F11" s="189"/>
      <c r="G11" s="189"/>
      <c r="H11" s="171"/>
      <c r="I11" s="171" t="s">
        <v>30</v>
      </c>
      <c r="J11" s="59">
        <v>0</v>
      </c>
      <c r="K11" s="60"/>
      <c r="L11" s="60"/>
      <c r="M11" s="61"/>
      <c r="N11" s="62">
        <v>2</v>
      </c>
      <c r="O11" s="63"/>
      <c r="P11" s="64">
        <f t="shared" si="0"/>
        <v>0</v>
      </c>
      <c r="Q11" s="159"/>
      <c r="R11" s="733"/>
    </row>
    <row r="12" spans="1:18" ht="54.75" customHeight="1" thickBot="1">
      <c r="A12" s="709"/>
      <c r="B12" s="713"/>
      <c r="C12" s="741" t="s">
        <v>178</v>
      </c>
      <c r="D12" s="742"/>
      <c r="E12" s="171"/>
      <c r="F12" s="189"/>
      <c r="G12" s="171" t="s">
        <v>179</v>
      </c>
      <c r="H12" s="171"/>
      <c r="I12" s="171" t="s">
        <v>180</v>
      </c>
      <c r="J12" s="65">
        <v>5</v>
      </c>
      <c r="K12" s="66"/>
      <c r="L12" s="66"/>
      <c r="M12" s="67"/>
      <c r="N12" s="68">
        <v>2</v>
      </c>
      <c r="O12" s="69"/>
      <c r="P12" s="58">
        <f t="shared" si="0"/>
        <v>10</v>
      </c>
      <c r="Q12" s="159" t="s">
        <v>423</v>
      </c>
      <c r="R12" s="733"/>
    </row>
    <row r="13" spans="1:18" ht="67.5" customHeight="1" thickBot="1">
      <c r="A13" s="709"/>
      <c r="B13" s="714"/>
      <c r="C13" s="737" t="s">
        <v>70</v>
      </c>
      <c r="D13" s="740"/>
      <c r="E13" s="171"/>
      <c r="F13" s="189"/>
      <c r="G13" s="171" t="s">
        <v>133</v>
      </c>
      <c r="H13" s="171"/>
      <c r="I13" s="171" t="s">
        <v>134</v>
      </c>
      <c r="J13" s="70">
        <v>5</v>
      </c>
      <c r="K13" s="66"/>
      <c r="L13" s="66"/>
      <c r="M13" s="67">
        <v>3</v>
      </c>
      <c r="N13" s="68"/>
      <c r="O13" s="69"/>
      <c r="P13" s="64">
        <f t="shared" si="0"/>
        <v>15</v>
      </c>
      <c r="Q13" s="159" t="s">
        <v>423</v>
      </c>
      <c r="R13" s="734"/>
    </row>
    <row r="14" spans="1:18" ht="69" customHeight="1" thickBot="1">
      <c r="A14" s="709"/>
      <c r="B14" s="711" t="s">
        <v>71</v>
      </c>
      <c r="C14" s="735" t="s">
        <v>72</v>
      </c>
      <c r="D14" s="736"/>
      <c r="E14" s="190" t="s">
        <v>215</v>
      </c>
      <c r="F14" s="190" t="s">
        <v>216</v>
      </c>
      <c r="G14" s="190" t="s">
        <v>185</v>
      </c>
      <c r="H14" s="190" t="s">
        <v>186</v>
      </c>
      <c r="I14" s="190" t="s">
        <v>187</v>
      </c>
      <c r="J14" s="71">
        <v>2</v>
      </c>
      <c r="K14" s="61"/>
      <c r="L14" s="72"/>
      <c r="M14" s="60"/>
      <c r="N14" s="61">
        <v>2</v>
      </c>
      <c r="O14" s="73"/>
      <c r="P14" s="58">
        <f t="shared" si="0"/>
        <v>4</v>
      </c>
      <c r="Q14" s="160"/>
      <c r="R14" s="732">
        <f>SUM(P14:P16)</f>
        <v>20</v>
      </c>
    </row>
    <row r="15" spans="1:18" ht="94.5" customHeight="1" thickBot="1">
      <c r="A15" s="709"/>
      <c r="B15" s="712"/>
      <c r="C15" s="735" t="s">
        <v>73</v>
      </c>
      <c r="D15" s="739"/>
      <c r="E15" s="171" t="s">
        <v>188</v>
      </c>
      <c r="F15" s="171" t="s">
        <v>189</v>
      </c>
      <c r="G15" s="171"/>
      <c r="H15" s="171" t="s">
        <v>190</v>
      </c>
      <c r="I15" s="171" t="s">
        <v>183</v>
      </c>
      <c r="J15" s="59">
        <v>4</v>
      </c>
      <c r="K15" s="74"/>
      <c r="L15" s="74"/>
      <c r="M15" s="75"/>
      <c r="N15" s="68">
        <v>2</v>
      </c>
      <c r="O15" s="76"/>
      <c r="P15" s="82">
        <f>(SUM(K15:O15)*J15)*2</f>
        <v>16</v>
      </c>
      <c r="Q15" s="159" t="s">
        <v>423</v>
      </c>
      <c r="R15" s="733"/>
    </row>
    <row r="16" spans="1:18" ht="59.25" customHeight="1" thickBot="1">
      <c r="A16" s="710"/>
      <c r="B16" s="731"/>
      <c r="C16" s="737" t="s">
        <v>74</v>
      </c>
      <c r="D16" s="738"/>
      <c r="E16" s="171" t="s">
        <v>75</v>
      </c>
      <c r="F16" s="171"/>
      <c r="G16" s="171" t="s">
        <v>76</v>
      </c>
      <c r="H16" s="171"/>
      <c r="I16" s="171" t="s">
        <v>191</v>
      </c>
      <c r="J16" s="78">
        <v>0</v>
      </c>
      <c r="K16" s="79"/>
      <c r="L16" s="79"/>
      <c r="M16" s="75"/>
      <c r="N16" s="68">
        <v>2</v>
      </c>
      <c r="O16" s="76"/>
      <c r="P16" s="58">
        <f>(SUM(K16:O16)*J16)*2</f>
        <v>0</v>
      </c>
      <c r="Q16" s="161"/>
      <c r="R16" s="734"/>
    </row>
    <row r="17" spans="1:18" ht="27">
      <c r="A17" s="23"/>
      <c r="R17" s="138">
        <f>SUM(R9:R16)</f>
        <v>63</v>
      </c>
    </row>
  </sheetData>
  <sheetProtection password="C5C6" sheet="1" scenarios="1"/>
  <protectedRanges>
    <protectedRange sqref="J9:J16 Q9:Q16" name="modificar"/>
  </protectedRanges>
  <mergeCells count="17">
    <mergeCell ref="R9:R13"/>
    <mergeCell ref="C14:D14"/>
    <mergeCell ref="R14:R16"/>
    <mergeCell ref="C16:D16"/>
    <mergeCell ref="C15:D15"/>
    <mergeCell ref="C13:D13"/>
    <mergeCell ref="C12:D12"/>
    <mergeCell ref="A9:A16"/>
    <mergeCell ref="B9:B13"/>
    <mergeCell ref="C9:C11"/>
    <mergeCell ref="A1:R5"/>
    <mergeCell ref="A6:R6"/>
    <mergeCell ref="B7:D8"/>
    <mergeCell ref="A7:A8"/>
    <mergeCell ref="J7:J8"/>
    <mergeCell ref="K7:O7"/>
    <mergeCell ref="B14:B16"/>
  </mergeCells>
  <conditionalFormatting sqref="P15:P16">
    <cfRule type="cellIs" priority="1" dxfId="2" operator="between" stopIfTrue="1">
      <formula>25</formula>
      <formula>16</formula>
    </cfRule>
    <cfRule type="cellIs" priority="2" dxfId="1" operator="between" stopIfTrue="1">
      <formula>15</formula>
      <formula>6</formula>
    </cfRule>
    <cfRule type="cellIs" priority="3" dxfId="0" operator="between" stopIfTrue="1">
      <formula>5</formula>
      <formula>0</formula>
    </cfRule>
  </conditionalFormatting>
  <conditionalFormatting sqref="P14 P11:P12 P9">
    <cfRule type="cellIs" priority="4" dxfId="2" operator="between" stopIfTrue="1">
      <formula>15</formula>
      <formula>10</formula>
    </cfRule>
    <cfRule type="cellIs" priority="5" dxfId="1" operator="between" stopIfTrue="1">
      <formula>9</formula>
      <formula>6</formula>
    </cfRule>
    <cfRule type="cellIs" priority="6" dxfId="0" operator="between" stopIfTrue="1">
      <formula>5</formula>
      <formula>0</formula>
    </cfRule>
  </conditionalFormatting>
  <conditionalFormatting sqref="P10 P13">
    <cfRule type="cellIs" priority="7" dxfId="2" operator="between" stopIfTrue="1">
      <formula>25</formula>
      <formula>11</formula>
    </cfRule>
    <cfRule type="cellIs" priority="8" dxfId="1" operator="between" stopIfTrue="1">
      <formula>10</formula>
      <formula>6</formula>
    </cfRule>
    <cfRule type="cellIs" priority="9" dxfId="0" operator="between" stopIfTrue="1">
      <formula>5</formula>
      <formula>0</formula>
    </cfRule>
  </conditionalFormatting>
  <printOptions horizontalCentered="1" verticalCentered="1"/>
  <pageMargins left="0.3937007874015748" right="0.7480314960629921" top="0.1968503937007874" bottom="0.984251968503937" header="0" footer="0"/>
  <pageSetup horizontalDpi="300" verticalDpi="300" orientation="landscape" scale="75" r:id="rId2"/>
  <drawing r:id="rId1"/>
</worksheet>
</file>

<file path=xl/worksheets/sheet6.xml><?xml version="1.0" encoding="utf-8"?>
<worksheet xmlns="http://schemas.openxmlformats.org/spreadsheetml/2006/main" xmlns:r="http://schemas.openxmlformats.org/officeDocument/2006/relationships">
  <sheetPr codeName="Hoja7">
    <tabColor indexed="57"/>
  </sheetPr>
  <dimension ref="A1:R19"/>
  <sheetViews>
    <sheetView view="pageBreakPreview" zoomScaleSheetLayoutView="100" zoomScalePageLayoutView="0" workbookViewId="0" topLeftCell="A1">
      <pane xSplit="4" ySplit="8" topLeftCell="H9" activePane="bottomRight" state="frozen"/>
      <selection pane="topLeft" activeCell="C10" sqref="C10"/>
      <selection pane="topRight" activeCell="C10" sqref="C10"/>
      <selection pane="bottomLeft" activeCell="C10" sqref="C10"/>
      <selection pane="bottomRight" activeCell="J15" sqref="J15"/>
    </sheetView>
  </sheetViews>
  <sheetFormatPr defaultColWidth="11.57421875" defaultRowHeight="12.75"/>
  <cols>
    <col min="1" max="1" width="3.7109375" style="0" customWidth="1"/>
    <col min="2" max="2" width="4.421875" style="0" customWidth="1"/>
    <col min="3" max="3" width="5.421875" style="0" customWidth="1"/>
    <col min="4" max="4" width="14.421875" style="0" customWidth="1"/>
    <col min="5" max="5" width="20.57421875" style="0" customWidth="1"/>
    <col min="6" max="6" width="28.140625" style="0" customWidth="1"/>
    <col min="7" max="7" width="30.7109375" style="0" customWidth="1"/>
    <col min="8" max="8" width="28.8515625" style="0" customWidth="1"/>
    <col min="9" max="9" width="26.00390625" style="0" customWidth="1"/>
    <col min="10" max="10" width="4.7109375" style="0" customWidth="1"/>
    <col min="11" max="15" width="3.7109375" style="0" customWidth="1"/>
    <col min="16" max="16" width="5.00390625" style="0" customWidth="1"/>
    <col min="17" max="17" width="11.57421875" style="0" customWidth="1"/>
    <col min="18" max="18" width="12.7109375" style="0" customWidth="1"/>
    <col min="19" max="19" width="11.421875" style="51" customWidth="1"/>
  </cols>
  <sheetData>
    <row r="1" spans="1:18" ht="13.5">
      <c r="A1" s="686"/>
      <c r="B1" s="687"/>
      <c r="C1" s="687"/>
      <c r="D1" s="687"/>
      <c r="E1" s="687"/>
      <c r="F1" s="687"/>
      <c r="G1" s="687"/>
      <c r="H1" s="687"/>
      <c r="I1" s="687"/>
      <c r="J1" s="687"/>
      <c r="K1" s="687"/>
      <c r="L1" s="687"/>
      <c r="M1" s="687"/>
      <c r="N1" s="687"/>
      <c r="O1" s="687"/>
      <c r="P1" s="687"/>
      <c r="Q1" s="687"/>
      <c r="R1" s="687"/>
    </row>
    <row r="2" spans="1:18" ht="13.5">
      <c r="A2" s="687"/>
      <c r="B2" s="687"/>
      <c r="C2" s="687"/>
      <c r="D2" s="687"/>
      <c r="E2" s="687"/>
      <c r="F2" s="687"/>
      <c r="G2" s="687"/>
      <c r="H2" s="687"/>
      <c r="I2" s="687"/>
      <c r="J2" s="687"/>
      <c r="K2" s="687"/>
      <c r="L2" s="687"/>
      <c r="M2" s="687"/>
      <c r="N2" s="687"/>
      <c r="O2" s="687"/>
      <c r="P2" s="687"/>
      <c r="Q2" s="687"/>
      <c r="R2" s="687"/>
    </row>
    <row r="3" spans="1:18" ht="13.5">
      <c r="A3" s="687"/>
      <c r="B3" s="687"/>
      <c r="C3" s="687"/>
      <c r="D3" s="687"/>
      <c r="E3" s="687"/>
      <c r="F3" s="687"/>
      <c r="G3" s="687"/>
      <c r="H3" s="687"/>
      <c r="I3" s="687"/>
      <c r="J3" s="687"/>
      <c r="K3" s="687"/>
      <c r="L3" s="687"/>
      <c r="M3" s="687"/>
      <c r="N3" s="687"/>
      <c r="O3" s="687"/>
      <c r="P3" s="687"/>
      <c r="Q3" s="687"/>
      <c r="R3" s="687"/>
    </row>
    <row r="4" spans="1:18" ht="13.5">
      <c r="A4" s="687"/>
      <c r="B4" s="687"/>
      <c r="C4" s="687"/>
      <c r="D4" s="687"/>
      <c r="E4" s="687"/>
      <c r="F4" s="687"/>
      <c r="G4" s="687"/>
      <c r="H4" s="687"/>
      <c r="I4" s="687"/>
      <c r="J4" s="687"/>
      <c r="K4" s="687"/>
      <c r="L4" s="687"/>
      <c r="M4" s="687"/>
      <c r="N4" s="687"/>
      <c r="O4" s="687"/>
      <c r="P4" s="687"/>
      <c r="Q4" s="687"/>
      <c r="R4" s="687"/>
    </row>
    <row r="5" spans="1:18" ht="13.5">
      <c r="A5" s="687"/>
      <c r="B5" s="687"/>
      <c r="C5" s="687"/>
      <c r="D5" s="687"/>
      <c r="E5" s="687"/>
      <c r="F5" s="687"/>
      <c r="G5" s="687"/>
      <c r="H5" s="687"/>
      <c r="I5" s="687"/>
      <c r="J5" s="687"/>
      <c r="K5" s="687"/>
      <c r="L5" s="687"/>
      <c r="M5" s="687"/>
      <c r="N5" s="687"/>
      <c r="O5" s="687"/>
      <c r="P5" s="687"/>
      <c r="Q5" s="687"/>
      <c r="R5" s="687"/>
    </row>
    <row r="6" ht="14.25" thickBot="1"/>
    <row r="7" spans="1:18" ht="28.5" customHeight="1" thickBot="1">
      <c r="A7" s="724"/>
      <c r="B7" s="750" t="s">
        <v>143</v>
      </c>
      <c r="C7" s="751"/>
      <c r="D7" s="752"/>
      <c r="E7" s="27" t="s">
        <v>7</v>
      </c>
      <c r="F7" s="27" t="s">
        <v>9</v>
      </c>
      <c r="G7" s="27" t="s">
        <v>11</v>
      </c>
      <c r="H7" s="27" t="s">
        <v>13</v>
      </c>
      <c r="I7" s="28" t="s">
        <v>15</v>
      </c>
      <c r="J7" s="726" t="s">
        <v>17</v>
      </c>
      <c r="K7" s="728" t="s">
        <v>144</v>
      </c>
      <c r="L7" s="729"/>
      <c r="M7" s="729"/>
      <c r="N7" s="729"/>
      <c r="O7" s="730"/>
      <c r="P7" s="27" t="s">
        <v>24</v>
      </c>
      <c r="Q7" s="30" t="s">
        <v>26</v>
      </c>
      <c r="R7" s="726" t="s">
        <v>198</v>
      </c>
    </row>
    <row r="8" spans="1:18" ht="14.25" thickBot="1">
      <c r="A8" s="749"/>
      <c r="B8" s="753"/>
      <c r="C8" s="754"/>
      <c r="D8" s="755"/>
      <c r="E8" s="29" t="s">
        <v>8</v>
      </c>
      <c r="F8" s="29" t="s">
        <v>10</v>
      </c>
      <c r="G8" s="29" t="s">
        <v>12</v>
      </c>
      <c r="H8" s="29" t="s">
        <v>14</v>
      </c>
      <c r="I8" s="29" t="s">
        <v>16</v>
      </c>
      <c r="J8" s="727"/>
      <c r="K8" s="29" t="s">
        <v>19</v>
      </c>
      <c r="L8" s="29" t="s">
        <v>20</v>
      </c>
      <c r="M8" s="29" t="s">
        <v>21</v>
      </c>
      <c r="N8" s="29" t="s">
        <v>22</v>
      </c>
      <c r="O8" s="29" t="s">
        <v>23</v>
      </c>
      <c r="P8" s="29" t="s">
        <v>25</v>
      </c>
      <c r="Q8" s="26" t="s">
        <v>208</v>
      </c>
      <c r="R8" s="748"/>
    </row>
    <row r="9" spans="1:18" ht="54" customHeight="1" thickBot="1">
      <c r="A9" s="708" t="s">
        <v>78</v>
      </c>
      <c r="B9" s="711" t="s">
        <v>79</v>
      </c>
      <c r="C9" s="715" t="s">
        <v>80</v>
      </c>
      <c r="D9" s="25" t="s">
        <v>81</v>
      </c>
      <c r="E9" s="171"/>
      <c r="F9" s="171" t="s">
        <v>225</v>
      </c>
      <c r="G9" s="171" t="s">
        <v>226</v>
      </c>
      <c r="H9" s="171" t="s">
        <v>227</v>
      </c>
      <c r="I9" s="171" t="s">
        <v>228</v>
      </c>
      <c r="J9" s="71">
        <v>5</v>
      </c>
      <c r="K9" s="84"/>
      <c r="L9" s="85"/>
      <c r="M9" s="84">
        <v>3</v>
      </c>
      <c r="N9" s="86"/>
      <c r="O9" s="89"/>
      <c r="P9" s="96">
        <f>SUM(K9:O9)*J9</f>
        <v>15</v>
      </c>
      <c r="Q9" s="159" t="s">
        <v>423</v>
      </c>
      <c r="R9" s="732">
        <f>SUM(P9:P18)</f>
        <v>71</v>
      </c>
    </row>
    <row r="10" spans="1:18" ht="55.5" customHeight="1" thickBot="1">
      <c r="A10" s="747"/>
      <c r="B10" s="712"/>
      <c r="C10" s="716"/>
      <c r="D10" s="25" t="s">
        <v>82</v>
      </c>
      <c r="E10" s="171"/>
      <c r="F10" s="171" t="s">
        <v>229</v>
      </c>
      <c r="G10" s="171" t="s">
        <v>230</v>
      </c>
      <c r="H10" s="171" t="s">
        <v>192</v>
      </c>
      <c r="I10" s="171" t="s">
        <v>231</v>
      </c>
      <c r="J10" s="59">
        <v>5</v>
      </c>
      <c r="K10" s="60"/>
      <c r="L10" s="60"/>
      <c r="M10" s="61">
        <v>3</v>
      </c>
      <c r="N10" s="62"/>
      <c r="O10" s="73"/>
      <c r="P10" s="58">
        <f aca="true" t="shared" si="0" ref="P10:P18">SUM(K10:O10)*J10</f>
        <v>15</v>
      </c>
      <c r="Q10" s="159" t="s">
        <v>423</v>
      </c>
      <c r="R10" s="745"/>
    </row>
    <row r="11" spans="1:18" ht="80.25" customHeight="1" thickBot="1">
      <c r="A11" s="747"/>
      <c r="B11" s="712"/>
      <c r="C11" s="717"/>
      <c r="D11" s="25" t="s">
        <v>83</v>
      </c>
      <c r="E11" s="171"/>
      <c r="F11" s="171" t="s">
        <v>89</v>
      </c>
      <c r="G11" s="171"/>
      <c r="H11" s="171" t="s">
        <v>184</v>
      </c>
      <c r="I11" s="189"/>
      <c r="J11" s="71">
        <v>4</v>
      </c>
      <c r="K11" s="93"/>
      <c r="L11" s="93"/>
      <c r="M11" s="91">
        <v>3</v>
      </c>
      <c r="N11" s="92"/>
      <c r="O11" s="89"/>
      <c r="P11" s="97">
        <f t="shared" si="0"/>
        <v>12</v>
      </c>
      <c r="Q11" s="159" t="s">
        <v>423</v>
      </c>
      <c r="R11" s="745"/>
    </row>
    <row r="12" spans="1:18" ht="67.5" customHeight="1" thickBot="1">
      <c r="A12" s="747"/>
      <c r="B12" s="712"/>
      <c r="C12" s="743" t="s">
        <v>84</v>
      </c>
      <c r="D12" s="25" t="s">
        <v>85</v>
      </c>
      <c r="E12" s="189"/>
      <c r="F12" s="171" t="s">
        <v>232</v>
      </c>
      <c r="G12" s="171" t="s">
        <v>0</v>
      </c>
      <c r="H12" s="171" t="s">
        <v>125</v>
      </c>
      <c r="I12" s="171" t="s">
        <v>1</v>
      </c>
      <c r="J12" s="53">
        <v>0</v>
      </c>
      <c r="K12" s="94"/>
      <c r="L12" s="94"/>
      <c r="M12" s="84"/>
      <c r="N12" s="86">
        <v>2</v>
      </c>
      <c r="O12" s="95"/>
      <c r="P12" s="96">
        <f>(SUM(K12:O12)*J12)*2</f>
        <v>0</v>
      </c>
      <c r="Q12" s="159"/>
      <c r="R12" s="745"/>
    </row>
    <row r="13" spans="1:18" ht="54.75" customHeight="1" thickBot="1">
      <c r="A13" s="747"/>
      <c r="B13" s="712"/>
      <c r="C13" s="716"/>
      <c r="D13" s="25" t="s">
        <v>139</v>
      </c>
      <c r="E13" s="189"/>
      <c r="F13" s="171" t="s">
        <v>233</v>
      </c>
      <c r="G13" s="171" t="s">
        <v>234</v>
      </c>
      <c r="H13" s="171" t="s">
        <v>137</v>
      </c>
      <c r="I13" s="171" t="s">
        <v>138</v>
      </c>
      <c r="J13" s="59">
        <v>0</v>
      </c>
      <c r="K13" s="60"/>
      <c r="L13" s="60"/>
      <c r="M13" s="61"/>
      <c r="N13" s="62">
        <v>2</v>
      </c>
      <c r="O13" s="73"/>
      <c r="P13" s="58">
        <f>(SUM(K13:O13)*J13)*2</f>
        <v>0</v>
      </c>
      <c r="Q13" s="159"/>
      <c r="R13" s="745"/>
    </row>
    <row r="14" spans="1:18" ht="54" customHeight="1" thickBot="1">
      <c r="A14" s="747"/>
      <c r="B14" s="712"/>
      <c r="C14" s="717"/>
      <c r="D14" s="25" t="s">
        <v>127</v>
      </c>
      <c r="E14" s="189"/>
      <c r="F14" s="171" t="s">
        <v>235</v>
      </c>
      <c r="G14" s="171" t="s">
        <v>236</v>
      </c>
      <c r="H14" s="171" t="s">
        <v>126</v>
      </c>
      <c r="I14" s="171" t="s">
        <v>138</v>
      </c>
      <c r="J14" s="65">
        <v>0</v>
      </c>
      <c r="K14" s="66"/>
      <c r="L14" s="66"/>
      <c r="M14" s="67"/>
      <c r="N14" s="68">
        <v>2</v>
      </c>
      <c r="O14" s="90"/>
      <c r="P14" s="64">
        <f>(SUM(K14:O14)*J14)*2</f>
        <v>0</v>
      </c>
      <c r="Q14" s="159"/>
      <c r="R14" s="745"/>
    </row>
    <row r="15" spans="1:18" ht="45" customHeight="1" thickBot="1">
      <c r="A15" s="747"/>
      <c r="B15" s="712"/>
      <c r="C15" s="741" t="s">
        <v>95</v>
      </c>
      <c r="D15" s="744"/>
      <c r="E15" s="171"/>
      <c r="F15" s="171" t="s">
        <v>117</v>
      </c>
      <c r="G15" s="171" t="s">
        <v>147</v>
      </c>
      <c r="H15" s="171" t="s">
        <v>148</v>
      </c>
      <c r="I15" s="171" t="s">
        <v>149</v>
      </c>
      <c r="J15" s="71">
        <v>5</v>
      </c>
      <c r="K15" s="93"/>
      <c r="L15" s="93"/>
      <c r="M15" s="91"/>
      <c r="N15" s="92">
        <v>2</v>
      </c>
      <c r="O15" s="89"/>
      <c r="P15" s="97">
        <f t="shared" si="0"/>
        <v>10</v>
      </c>
      <c r="Q15" s="159" t="s">
        <v>423</v>
      </c>
      <c r="R15" s="745"/>
    </row>
    <row r="16" spans="1:18" ht="31.5" customHeight="1" thickBot="1">
      <c r="A16" s="747"/>
      <c r="B16" s="712"/>
      <c r="C16" s="737" t="s">
        <v>150</v>
      </c>
      <c r="D16" s="740"/>
      <c r="E16" s="171" t="s">
        <v>128</v>
      </c>
      <c r="F16" s="171" t="s">
        <v>129</v>
      </c>
      <c r="G16" s="171" t="s">
        <v>151</v>
      </c>
      <c r="H16" s="171" t="s">
        <v>152</v>
      </c>
      <c r="I16" s="171"/>
      <c r="J16" s="53">
        <v>2</v>
      </c>
      <c r="K16" s="94"/>
      <c r="L16" s="94"/>
      <c r="M16" s="84">
        <v>3</v>
      </c>
      <c r="N16" s="86"/>
      <c r="O16" s="95"/>
      <c r="P16" s="96">
        <f t="shared" si="0"/>
        <v>6</v>
      </c>
      <c r="Q16" s="159" t="s">
        <v>423</v>
      </c>
      <c r="R16" s="745"/>
    </row>
    <row r="17" spans="1:18" ht="40.5" customHeight="1" thickBot="1">
      <c r="A17" s="747"/>
      <c r="B17" s="712"/>
      <c r="C17" s="741" t="s">
        <v>153</v>
      </c>
      <c r="D17" s="744"/>
      <c r="E17" s="171" t="s">
        <v>130</v>
      </c>
      <c r="F17" s="189"/>
      <c r="G17" s="171" t="s">
        <v>132</v>
      </c>
      <c r="H17" s="189"/>
      <c r="I17" s="171" t="s">
        <v>213</v>
      </c>
      <c r="J17" s="59">
        <v>1</v>
      </c>
      <c r="K17" s="60"/>
      <c r="L17" s="60"/>
      <c r="M17" s="61">
        <v>3</v>
      </c>
      <c r="N17" s="62"/>
      <c r="O17" s="73"/>
      <c r="P17" s="58">
        <f t="shared" si="0"/>
        <v>3</v>
      </c>
      <c r="Q17" s="159"/>
      <c r="R17" s="745"/>
    </row>
    <row r="18" spans="1:18" ht="42.75" customHeight="1" thickBot="1">
      <c r="A18" s="747"/>
      <c r="B18" s="712"/>
      <c r="C18" s="741" t="s">
        <v>154</v>
      </c>
      <c r="D18" s="744"/>
      <c r="E18" s="171"/>
      <c r="F18" s="171" t="s">
        <v>131</v>
      </c>
      <c r="G18" s="171" t="s">
        <v>69</v>
      </c>
      <c r="H18" s="171" t="s">
        <v>214</v>
      </c>
      <c r="I18" s="171" t="s">
        <v>99</v>
      </c>
      <c r="J18" s="65">
        <v>5</v>
      </c>
      <c r="K18" s="66"/>
      <c r="L18" s="66"/>
      <c r="M18" s="67"/>
      <c r="N18" s="68">
        <v>2</v>
      </c>
      <c r="O18" s="90"/>
      <c r="P18" s="64">
        <f t="shared" si="0"/>
        <v>10</v>
      </c>
      <c r="Q18" s="159" t="s">
        <v>423</v>
      </c>
      <c r="R18" s="746"/>
    </row>
    <row r="19" ht="27">
      <c r="R19" s="138">
        <f>SUM(R9)</f>
        <v>71</v>
      </c>
    </row>
  </sheetData>
  <sheetProtection password="C5C6" sheet="1" scenarios="1"/>
  <protectedRanges>
    <protectedRange sqref="Q9:Q18 J9:J18" name="modificar"/>
  </protectedRanges>
  <mergeCells count="15">
    <mergeCell ref="A1:R5"/>
    <mergeCell ref="J7:J8"/>
    <mergeCell ref="K7:O7"/>
    <mergeCell ref="R7:R8"/>
    <mergeCell ref="A7:A8"/>
    <mergeCell ref="B7:D8"/>
    <mergeCell ref="C12:C14"/>
    <mergeCell ref="C15:D15"/>
    <mergeCell ref="C16:D16"/>
    <mergeCell ref="C17:D17"/>
    <mergeCell ref="R9:R18"/>
    <mergeCell ref="A9:A18"/>
    <mergeCell ref="B9:B18"/>
    <mergeCell ref="C9:C11"/>
    <mergeCell ref="C18:D18"/>
  </mergeCells>
  <conditionalFormatting sqref="P16 P9:P11">
    <cfRule type="cellIs" priority="1" dxfId="2" operator="between" stopIfTrue="1">
      <formula>25</formula>
      <formula>11</formula>
    </cfRule>
    <cfRule type="cellIs" priority="2" dxfId="1" operator="between" stopIfTrue="1">
      <formula>10</formula>
      <formula>6</formula>
    </cfRule>
    <cfRule type="cellIs" priority="3" dxfId="0" operator="between" stopIfTrue="1">
      <formula>5</formula>
      <formula>0</formula>
    </cfRule>
  </conditionalFormatting>
  <conditionalFormatting sqref="P17:P18 P15">
    <cfRule type="cellIs" priority="4" dxfId="2" operator="between" stopIfTrue="1">
      <formula>15</formula>
      <formula>10</formula>
    </cfRule>
    <cfRule type="cellIs" priority="5" dxfId="1" operator="between" stopIfTrue="1">
      <formula>9</formula>
      <formula>6</formula>
    </cfRule>
    <cfRule type="cellIs" priority="6" dxfId="0" operator="between" stopIfTrue="1">
      <formula>5</formula>
      <formula>0</formula>
    </cfRule>
  </conditionalFormatting>
  <conditionalFormatting sqref="P12:P14">
    <cfRule type="cellIs" priority="7" dxfId="2" operator="between" stopIfTrue="1">
      <formula>25</formula>
      <formula>16</formula>
    </cfRule>
    <cfRule type="cellIs" priority="8" dxfId="1" operator="between" stopIfTrue="1">
      <formula>15</formula>
      <formula>6</formula>
    </cfRule>
    <cfRule type="cellIs" priority="9" dxfId="0" operator="between" stopIfTrue="1">
      <formula>5</formula>
      <formula>0</formula>
    </cfRule>
  </conditionalFormatting>
  <printOptions horizontalCentered="1" verticalCentered="1"/>
  <pageMargins left="0.1968503937007874" right="0.4330708661417323" top="0.1968503937007874" bottom="0.984251968503937" header="0" footer="0"/>
  <pageSetup horizontalDpi="300" verticalDpi="300" orientation="landscape" scale="60" r:id="rId2"/>
  <drawing r:id="rId1"/>
</worksheet>
</file>

<file path=xl/worksheets/sheet7.xml><?xml version="1.0" encoding="utf-8"?>
<worksheet xmlns="http://schemas.openxmlformats.org/spreadsheetml/2006/main" xmlns:r="http://schemas.openxmlformats.org/officeDocument/2006/relationships">
  <sheetPr codeName="Hoja8">
    <tabColor indexed="57"/>
  </sheetPr>
  <dimension ref="A1:R14"/>
  <sheetViews>
    <sheetView view="pageBreakPreview" zoomScaleSheetLayoutView="100" zoomScalePageLayoutView="0" workbookViewId="0" topLeftCell="A1">
      <pane xSplit="4" ySplit="8" topLeftCell="E12" activePane="bottomRight" state="frozen"/>
      <selection pane="topLeft" activeCell="C10" sqref="C10"/>
      <selection pane="topRight" activeCell="C10" sqref="C10"/>
      <selection pane="bottomLeft" activeCell="C10" sqref="C10"/>
      <selection pane="bottomRight" activeCell="J14" sqref="J14"/>
    </sheetView>
  </sheetViews>
  <sheetFormatPr defaultColWidth="11.57421875" defaultRowHeight="12.75"/>
  <cols>
    <col min="1" max="2" width="3.7109375" style="0" customWidth="1"/>
    <col min="3" max="3" width="3.57421875" style="0" customWidth="1"/>
    <col min="4" max="4" width="11.57421875" style="0" customWidth="1"/>
    <col min="5" max="5" width="15.00390625" style="0" customWidth="1"/>
    <col min="6" max="6" width="16.57421875" style="0" customWidth="1"/>
    <col min="7" max="7" width="17.421875" style="0" customWidth="1"/>
    <col min="8" max="8" width="16.57421875" style="0" customWidth="1"/>
    <col min="9" max="9" width="17.8515625" style="0" customWidth="1"/>
    <col min="10" max="10" width="4.7109375" style="0" customWidth="1"/>
    <col min="11" max="15" width="3.7109375" style="0" customWidth="1"/>
    <col min="16" max="16" width="5.00390625" style="0" customWidth="1"/>
    <col min="17" max="17" width="11.57421875" style="0" customWidth="1"/>
    <col min="18" max="18" width="12.7109375" style="0" customWidth="1"/>
  </cols>
  <sheetData>
    <row r="1" spans="1:18" ht="12.75">
      <c r="A1" s="686"/>
      <c r="B1" s="687"/>
      <c r="C1" s="687"/>
      <c r="D1" s="687"/>
      <c r="E1" s="687"/>
      <c r="F1" s="687"/>
      <c r="G1" s="687"/>
      <c r="H1" s="687"/>
      <c r="I1" s="687"/>
      <c r="J1" s="687"/>
      <c r="K1" s="687"/>
      <c r="L1" s="687"/>
      <c r="M1" s="687"/>
      <c r="N1" s="687"/>
      <c r="O1" s="687"/>
      <c r="P1" s="687"/>
      <c r="Q1" s="687"/>
      <c r="R1" s="687"/>
    </row>
    <row r="2" spans="1:18" ht="12.75">
      <c r="A2" s="687"/>
      <c r="B2" s="687"/>
      <c r="C2" s="687"/>
      <c r="D2" s="687"/>
      <c r="E2" s="687"/>
      <c r="F2" s="687"/>
      <c r="G2" s="687"/>
      <c r="H2" s="687"/>
      <c r="I2" s="687"/>
      <c r="J2" s="687"/>
      <c r="K2" s="687"/>
      <c r="L2" s="687"/>
      <c r="M2" s="687"/>
      <c r="N2" s="687"/>
      <c r="O2" s="687"/>
      <c r="P2" s="687"/>
      <c r="Q2" s="687"/>
      <c r="R2" s="687"/>
    </row>
    <row r="3" spans="1:18" ht="12.75">
      <c r="A3" s="687"/>
      <c r="B3" s="687"/>
      <c r="C3" s="687"/>
      <c r="D3" s="687"/>
      <c r="E3" s="687"/>
      <c r="F3" s="687"/>
      <c r="G3" s="687"/>
      <c r="H3" s="687"/>
      <c r="I3" s="687"/>
      <c r="J3" s="687"/>
      <c r="K3" s="687"/>
      <c r="L3" s="687"/>
      <c r="M3" s="687"/>
      <c r="N3" s="687"/>
      <c r="O3" s="687"/>
      <c r="P3" s="687"/>
      <c r="Q3" s="687"/>
      <c r="R3" s="687"/>
    </row>
    <row r="4" spans="1:18" ht="12.75">
      <c r="A4" s="687"/>
      <c r="B4" s="687"/>
      <c r="C4" s="687"/>
      <c r="D4" s="687"/>
      <c r="E4" s="687"/>
      <c r="F4" s="687"/>
      <c r="G4" s="687"/>
      <c r="H4" s="687"/>
      <c r="I4" s="687"/>
      <c r="J4" s="687"/>
      <c r="K4" s="687"/>
      <c r="L4" s="687"/>
      <c r="M4" s="687"/>
      <c r="N4" s="687"/>
      <c r="O4" s="687"/>
      <c r="P4" s="687"/>
      <c r="Q4" s="687"/>
      <c r="R4" s="687"/>
    </row>
    <row r="5" spans="1:18" ht="12.75">
      <c r="A5" s="687"/>
      <c r="B5" s="687"/>
      <c r="C5" s="687"/>
      <c r="D5" s="687"/>
      <c r="E5" s="687"/>
      <c r="F5" s="687"/>
      <c r="G5" s="687"/>
      <c r="H5" s="687"/>
      <c r="I5" s="687"/>
      <c r="J5" s="687"/>
      <c r="K5" s="687"/>
      <c r="L5" s="687"/>
      <c r="M5" s="687"/>
      <c r="N5" s="687"/>
      <c r="O5" s="687"/>
      <c r="P5" s="687"/>
      <c r="Q5" s="687"/>
      <c r="R5" s="687"/>
    </row>
    <row r="6" ht="13.5" thickBot="1"/>
    <row r="7" spans="1:18" ht="27" customHeight="1" thickBot="1">
      <c r="A7" s="762"/>
      <c r="B7" s="706" t="s">
        <v>143</v>
      </c>
      <c r="C7" s="764"/>
      <c r="D7" s="707"/>
      <c r="E7" s="19" t="s">
        <v>7</v>
      </c>
      <c r="F7" s="19" t="s">
        <v>9</v>
      </c>
      <c r="G7" s="19" t="s">
        <v>11</v>
      </c>
      <c r="H7" s="19" t="s">
        <v>13</v>
      </c>
      <c r="I7" s="31" t="s">
        <v>15</v>
      </c>
      <c r="J7" s="759" t="s">
        <v>17</v>
      </c>
      <c r="K7" s="768" t="s">
        <v>144</v>
      </c>
      <c r="L7" s="769"/>
      <c r="M7" s="769"/>
      <c r="N7" s="769"/>
      <c r="O7" s="770"/>
      <c r="P7" s="759" t="s">
        <v>157</v>
      </c>
      <c r="Q7" s="21" t="s">
        <v>26</v>
      </c>
      <c r="R7" s="759" t="s">
        <v>198</v>
      </c>
    </row>
    <row r="8" spans="1:18" ht="14.25" thickBot="1">
      <c r="A8" s="763"/>
      <c r="B8" s="765"/>
      <c r="C8" s="766"/>
      <c r="D8" s="767"/>
      <c r="E8" s="20" t="s">
        <v>8</v>
      </c>
      <c r="F8" s="20" t="s">
        <v>10</v>
      </c>
      <c r="G8" s="20" t="s">
        <v>12</v>
      </c>
      <c r="H8" s="20" t="s">
        <v>14</v>
      </c>
      <c r="I8" s="20" t="s">
        <v>16</v>
      </c>
      <c r="J8" s="760"/>
      <c r="K8" s="98" t="s">
        <v>19</v>
      </c>
      <c r="L8" s="98" t="s">
        <v>20</v>
      </c>
      <c r="M8" s="98" t="s">
        <v>21</v>
      </c>
      <c r="N8" s="98" t="s">
        <v>22</v>
      </c>
      <c r="O8" s="98" t="s">
        <v>23</v>
      </c>
      <c r="P8" s="760"/>
      <c r="Q8" s="52" t="s">
        <v>208</v>
      </c>
      <c r="R8" s="761"/>
    </row>
    <row r="9" spans="1:18" ht="44.25" customHeight="1" thickBot="1">
      <c r="A9" s="756" t="s">
        <v>158</v>
      </c>
      <c r="B9" s="774" t="s">
        <v>159</v>
      </c>
      <c r="C9" s="715" t="s">
        <v>160</v>
      </c>
      <c r="D9" s="25" t="s">
        <v>161</v>
      </c>
      <c r="E9" s="171" t="s">
        <v>162</v>
      </c>
      <c r="F9" s="171" t="s">
        <v>163</v>
      </c>
      <c r="G9" s="171" t="s">
        <v>164</v>
      </c>
      <c r="H9" s="171" t="s">
        <v>165</v>
      </c>
      <c r="I9" s="171" t="s">
        <v>166</v>
      </c>
      <c r="J9" s="59">
        <v>2</v>
      </c>
      <c r="K9" s="99"/>
      <c r="L9" s="99"/>
      <c r="M9" s="73"/>
      <c r="N9" s="70">
        <v>2</v>
      </c>
      <c r="O9" s="73"/>
      <c r="P9" s="58">
        <f>SUM(K9:O9)*J9</f>
        <v>4</v>
      </c>
      <c r="Q9" s="159"/>
      <c r="R9" s="771">
        <f>SUM(P9:P13)</f>
        <v>50</v>
      </c>
    </row>
    <row r="10" spans="1:18" ht="84" customHeight="1" thickBot="1">
      <c r="A10" s="757"/>
      <c r="B10" s="775"/>
      <c r="C10" s="717"/>
      <c r="D10" s="25" t="s">
        <v>100</v>
      </c>
      <c r="E10" s="171" t="s">
        <v>87</v>
      </c>
      <c r="F10" s="189"/>
      <c r="G10" s="171"/>
      <c r="H10" s="189"/>
      <c r="I10" s="171" t="s">
        <v>88</v>
      </c>
      <c r="J10" s="71">
        <v>5</v>
      </c>
      <c r="K10" s="91"/>
      <c r="L10" s="91"/>
      <c r="M10" s="72">
        <v>3</v>
      </c>
      <c r="N10" s="91"/>
      <c r="O10" s="89"/>
      <c r="P10" s="97">
        <f>SUM(K10:O10)*J10</f>
        <v>15</v>
      </c>
      <c r="Q10" s="159" t="s">
        <v>423</v>
      </c>
      <c r="R10" s="772"/>
    </row>
    <row r="11" spans="1:18" ht="83.25" customHeight="1" thickBot="1">
      <c r="A11" s="757"/>
      <c r="B11" s="775"/>
      <c r="C11" s="743" t="s">
        <v>167</v>
      </c>
      <c r="D11" s="25" t="s">
        <v>168</v>
      </c>
      <c r="E11" s="171" t="s">
        <v>118</v>
      </c>
      <c r="F11" s="171" t="s">
        <v>119</v>
      </c>
      <c r="G11" s="171" t="s">
        <v>120</v>
      </c>
      <c r="H11" s="171" t="s">
        <v>121</v>
      </c>
      <c r="I11" s="171" t="s">
        <v>122</v>
      </c>
      <c r="J11" s="59">
        <v>3</v>
      </c>
      <c r="K11" s="61"/>
      <c r="L11" s="61"/>
      <c r="M11" s="87">
        <v>3</v>
      </c>
      <c r="N11" s="61"/>
      <c r="O11" s="73"/>
      <c r="P11" s="58">
        <f>SUM(K11:O11)*J11</f>
        <v>9</v>
      </c>
      <c r="Q11" s="159" t="s">
        <v>423</v>
      </c>
      <c r="R11" s="772"/>
    </row>
    <row r="12" spans="1:18" ht="96" customHeight="1" thickBot="1">
      <c r="A12" s="757"/>
      <c r="B12" s="775"/>
      <c r="C12" s="717"/>
      <c r="D12" s="25" t="s">
        <v>238</v>
      </c>
      <c r="E12" s="171" t="s">
        <v>217</v>
      </c>
      <c r="F12" s="171" t="s">
        <v>218</v>
      </c>
      <c r="G12" s="171" t="s">
        <v>114</v>
      </c>
      <c r="H12" s="171" t="s">
        <v>5</v>
      </c>
      <c r="I12" s="171" t="s">
        <v>6</v>
      </c>
      <c r="J12" s="65">
        <v>1</v>
      </c>
      <c r="K12" s="67"/>
      <c r="L12" s="67"/>
      <c r="M12" s="83"/>
      <c r="N12" s="67">
        <v>2</v>
      </c>
      <c r="O12" s="90"/>
      <c r="P12" s="64">
        <f>(SUM(K12:O12)*J12)*2</f>
        <v>4</v>
      </c>
      <c r="Q12" s="159"/>
      <c r="R12" s="772"/>
    </row>
    <row r="13" spans="1:18" ht="54.75" customHeight="1" thickBot="1">
      <c r="A13" s="758"/>
      <c r="B13" s="776"/>
      <c r="C13" s="170" t="s">
        <v>90</v>
      </c>
      <c r="D13" s="25"/>
      <c r="E13" s="171" t="s">
        <v>155</v>
      </c>
      <c r="F13" s="189"/>
      <c r="G13" s="171" t="s">
        <v>124</v>
      </c>
      <c r="H13" s="189"/>
      <c r="I13" s="171" t="s">
        <v>156</v>
      </c>
      <c r="J13" s="78">
        <v>3</v>
      </c>
      <c r="K13" s="66"/>
      <c r="L13" s="66"/>
      <c r="M13" s="67">
        <v>3</v>
      </c>
      <c r="N13" s="68"/>
      <c r="O13" s="90"/>
      <c r="P13" s="64">
        <f>(SUM(K13:O13)*J13)*2</f>
        <v>18</v>
      </c>
      <c r="Q13" s="159" t="s">
        <v>423</v>
      </c>
      <c r="R13" s="773"/>
    </row>
    <row r="14" ht="27">
      <c r="R14" s="138">
        <f>SUM(R9)</f>
        <v>50</v>
      </c>
    </row>
  </sheetData>
  <sheetProtection password="C5C6" sheet="1" scenarios="1"/>
  <protectedRanges>
    <protectedRange sqref="Q9:Q13 J9:J13" name="modificar"/>
  </protectedRanges>
  <mergeCells count="12">
    <mergeCell ref="R9:R13"/>
    <mergeCell ref="B9:B13"/>
    <mergeCell ref="A9:A13"/>
    <mergeCell ref="A1:R5"/>
    <mergeCell ref="P7:P8"/>
    <mergeCell ref="R7:R8"/>
    <mergeCell ref="A7:A8"/>
    <mergeCell ref="B7:D8"/>
    <mergeCell ref="J7:J8"/>
    <mergeCell ref="K7:O7"/>
    <mergeCell ref="C9:C10"/>
    <mergeCell ref="C11:C12"/>
  </mergeCells>
  <conditionalFormatting sqref="P10:P11">
    <cfRule type="cellIs" priority="1" dxfId="2" operator="between" stopIfTrue="1">
      <formula>25</formula>
      <formula>11</formula>
    </cfRule>
    <cfRule type="cellIs" priority="2" dxfId="1" operator="between" stopIfTrue="1">
      <formula>10</formula>
      <formula>6</formula>
    </cfRule>
    <cfRule type="cellIs" priority="3" dxfId="0" operator="between" stopIfTrue="1">
      <formula>5</formula>
      <formula>0</formula>
    </cfRule>
  </conditionalFormatting>
  <conditionalFormatting sqref="P9 P12">
    <cfRule type="cellIs" priority="4" dxfId="2" operator="between" stopIfTrue="1">
      <formula>15</formula>
      <formula>10</formula>
    </cfRule>
    <cfRule type="cellIs" priority="5" dxfId="1" operator="between" stopIfTrue="1">
      <formula>9</formula>
      <formula>6</formula>
    </cfRule>
    <cfRule type="cellIs" priority="6" dxfId="0" operator="between" stopIfTrue="1">
      <formula>5</formula>
      <formula>0</formula>
    </cfRule>
  </conditionalFormatting>
  <conditionalFormatting sqref="P13">
    <cfRule type="cellIs" priority="7" dxfId="2" operator="between" stopIfTrue="1">
      <formula>30</formula>
      <formula>11</formula>
    </cfRule>
    <cfRule type="cellIs" priority="8" dxfId="1" operator="between" stopIfTrue="1">
      <formula>10</formula>
      <formula>6</formula>
    </cfRule>
    <cfRule type="cellIs" priority="9" dxfId="0" operator="between" stopIfTrue="1">
      <formula>5</formula>
      <formula>0</formula>
    </cfRule>
  </conditionalFormatting>
  <printOptions horizontalCentered="1" verticalCentered="1"/>
  <pageMargins left="0.3937007874015748" right="0.7480314960629921" top="0.1968503937007874" bottom="0.984251968503937" header="0" footer="0"/>
  <pageSetup horizontalDpi="300" verticalDpi="300" orientation="landscape" scale="75" r:id="rId2"/>
  <drawing r:id="rId1"/>
</worksheet>
</file>

<file path=xl/worksheets/sheet8.xml><?xml version="1.0" encoding="utf-8"?>
<worksheet xmlns="http://schemas.openxmlformats.org/spreadsheetml/2006/main" xmlns:r="http://schemas.openxmlformats.org/officeDocument/2006/relationships">
  <sheetPr codeName="Hoja9">
    <tabColor indexed="30"/>
  </sheetPr>
  <dimension ref="A1:P14"/>
  <sheetViews>
    <sheetView view="pageBreakPreview" zoomScale="85" zoomScaleSheetLayoutView="85" zoomScalePageLayoutView="0" workbookViewId="0" topLeftCell="A1">
      <pane xSplit="2" ySplit="8" topLeftCell="C11" activePane="bottomRight" state="frozen"/>
      <selection pane="topLeft" activeCell="C10" sqref="C10"/>
      <selection pane="topRight" activeCell="C10" sqref="C10"/>
      <selection pane="bottomLeft" activeCell="C10" sqref="C10"/>
      <selection pane="bottomRight" activeCell="H10" sqref="H10"/>
    </sheetView>
  </sheetViews>
  <sheetFormatPr defaultColWidth="11.57421875" defaultRowHeight="12.75"/>
  <cols>
    <col min="1" max="1" width="3.7109375" style="0" customWidth="1"/>
    <col min="2" max="2" width="25.57421875" style="0" customWidth="1"/>
    <col min="3" max="3" width="17.8515625" style="0" customWidth="1"/>
    <col min="4" max="4" width="19.28125" style="0" customWidth="1"/>
    <col min="5" max="5" width="19.140625" style="0" customWidth="1"/>
    <col min="6" max="6" width="19.8515625" style="0" customWidth="1"/>
    <col min="7" max="7" width="28.28125" style="0" customWidth="1"/>
    <col min="8" max="8" width="4.7109375" style="0" customWidth="1"/>
    <col min="9" max="13" width="3.7109375" style="0" customWidth="1"/>
    <col min="14" max="14" width="5.00390625" style="0" customWidth="1"/>
    <col min="15" max="15" width="11.57421875" style="0" customWidth="1"/>
    <col min="16" max="16" width="10.140625" style="51" customWidth="1"/>
  </cols>
  <sheetData>
    <row r="1" spans="1:16" ht="12.75">
      <c r="A1" s="780"/>
      <c r="B1" s="686"/>
      <c r="C1" s="686"/>
      <c r="D1" s="686"/>
      <c r="E1" s="686"/>
      <c r="F1" s="686"/>
      <c r="G1" s="686"/>
      <c r="H1" s="686"/>
      <c r="I1" s="686"/>
      <c r="J1" s="686"/>
      <c r="K1" s="686"/>
      <c r="L1" s="686"/>
      <c r="M1" s="686"/>
      <c r="N1" s="686"/>
      <c r="O1" s="686"/>
      <c r="P1" s="686"/>
    </row>
    <row r="2" spans="1:16" ht="12.75">
      <c r="A2" s="686"/>
      <c r="B2" s="686"/>
      <c r="C2" s="686"/>
      <c r="D2" s="686"/>
      <c r="E2" s="686"/>
      <c r="F2" s="686"/>
      <c r="G2" s="686"/>
      <c r="H2" s="686"/>
      <c r="I2" s="686"/>
      <c r="J2" s="686"/>
      <c r="K2" s="686"/>
      <c r="L2" s="686"/>
      <c r="M2" s="686"/>
      <c r="N2" s="686"/>
      <c r="O2" s="686"/>
      <c r="P2" s="686"/>
    </row>
    <row r="3" spans="1:16" ht="12.75">
      <c r="A3" s="686"/>
      <c r="B3" s="686"/>
      <c r="C3" s="686"/>
      <c r="D3" s="686"/>
      <c r="E3" s="686"/>
      <c r="F3" s="686"/>
      <c r="G3" s="686"/>
      <c r="H3" s="686"/>
      <c r="I3" s="686"/>
      <c r="J3" s="686"/>
      <c r="K3" s="686"/>
      <c r="L3" s="686"/>
      <c r="M3" s="686"/>
      <c r="N3" s="686"/>
      <c r="O3" s="686"/>
      <c r="P3" s="686"/>
    </row>
    <row r="4" spans="1:16" ht="12.75">
      <c r="A4" s="686"/>
      <c r="B4" s="686"/>
      <c r="C4" s="686"/>
      <c r="D4" s="686"/>
      <c r="E4" s="686"/>
      <c r="F4" s="686"/>
      <c r="G4" s="686"/>
      <c r="H4" s="686"/>
      <c r="I4" s="686"/>
      <c r="J4" s="686"/>
      <c r="K4" s="686"/>
      <c r="L4" s="686"/>
      <c r="M4" s="686"/>
      <c r="N4" s="686"/>
      <c r="O4" s="686"/>
      <c r="P4" s="686"/>
    </row>
    <row r="5" spans="1:16" ht="12.75">
      <c r="A5" s="686"/>
      <c r="B5" s="686"/>
      <c r="C5" s="686"/>
      <c r="D5" s="686"/>
      <c r="E5" s="686"/>
      <c r="F5" s="686"/>
      <c r="G5" s="686"/>
      <c r="H5" s="686"/>
      <c r="I5" s="686"/>
      <c r="J5" s="686"/>
      <c r="K5" s="686"/>
      <c r="L5" s="686"/>
      <c r="M5" s="686"/>
      <c r="N5" s="686"/>
      <c r="O5" s="686"/>
      <c r="P5" s="686"/>
    </row>
    <row r="6" ht="14.25" thickBot="1"/>
    <row r="7" spans="1:16" ht="25.5" customHeight="1" thickBot="1">
      <c r="A7" s="762"/>
      <c r="B7" s="19" t="s">
        <v>143</v>
      </c>
      <c r="C7" s="19" t="s">
        <v>7</v>
      </c>
      <c r="D7" s="19" t="s">
        <v>9</v>
      </c>
      <c r="E7" s="19" t="s">
        <v>11</v>
      </c>
      <c r="F7" s="19" t="s">
        <v>13</v>
      </c>
      <c r="G7" s="31" t="s">
        <v>15</v>
      </c>
      <c r="H7" s="759" t="s">
        <v>17</v>
      </c>
      <c r="I7" s="697" t="s">
        <v>144</v>
      </c>
      <c r="J7" s="698"/>
      <c r="K7" s="698"/>
      <c r="L7" s="698"/>
      <c r="M7" s="781"/>
      <c r="N7" s="19" t="s">
        <v>24</v>
      </c>
      <c r="O7" s="32" t="s">
        <v>26</v>
      </c>
      <c r="P7" s="726" t="s">
        <v>198</v>
      </c>
    </row>
    <row r="8" spans="1:16" ht="20.25" customHeight="1" thickBot="1">
      <c r="A8" s="763"/>
      <c r="B8" s="7"/>
      <c r="C8" s="20" t="s">
        <v>219</v>
      </c>
      <c r="D8" s="20" t="s">
        <v>8</v>
      </c>
      <c r="E8" s="20" t="s">
        <v>10</v>
      </c>
      <c r="F8" s="20" t="s">
        <v>12</v>
      </c>
      <c r="G8" s="20" t="s">
        <v>35</v>
      </c>
      <c r="H8" s="760"/>
      <c r="I8" s="98" t="s">
        <v>19</v>
      </c>
      <c r="J8" s="98" t="s">
        <v>20</v>
      </c>
      <c r="K8" s="98" t="s">
        <v>21</v>
      </c>
      <c r="L8" s="98" t="s">
        <v>22</v>
      </c>
      <c r="M8" s="100" t="s">
        <v>23</v>
      </c>
      <c r="N8" s="98" t="s">
        <v>25</v>
      </c>
      <c r="O8" s="52" t="s">
        <v>208</v>
      </c>
      <c r="P8" s="782"/>
    </row>
    <row r="9" spans="1:16" ht="69.75" customHeight="1" thickBot="1">
      <c r="A9" s="777" t="s">
        <v>36</v>
      </c>
      <c r="B9" s="203" t="s">
        <v>2</v>
      </c>
      <c r="C9" s="171" t="s">
        <v>3</v>
      </c>
      <c r="D9" s="171" t="s">
        <v>66</v>
      </c>
      <c r="E9" s="171" t="s">
        <v>135</v>
      </c>
      <c r="F9" s="171" t="s">
        <v>136</v>
      </c>
      <c r="G9" s="171" t="s">
        <v>209</v>
      </c>
      <c r="H9" s="53">
        <v>4</v>
      </c>
      <c r="I9" s="84"/>
      <c r="J9" s="85"/>
      <c r="K9" s="84"/>
      <c r="L9" s="85">
        <v>2</v>
      </c>
      <c r="M9" s="101"/>
      <c r="N9" s="102">
        <f>(SUM(I9:M9)*H9)*2</f>
        <v>16</v>
      </c>
      <c r="O9" s="159" t="s">
        <v>423</v>
      </c>
      <c r="P9" s="108">
        <f>N9</f>
        <v>16</v>
      </c>
    </row>
    <row r="10" spans="1:16" ht="69.75" customHeight="1" thickBot="1">
      <c r="A10" s="778"/>
      <c r="B10" s="33" t="s">
        <v>210</v>
      </c>
      <c r="C10" s="171" t="s">
        <v>3</v>
      </c>
      <c r="D10" s="171"/>
      <c r="E10" s="171"/>
      <c r="F10" s="171"/>
      <c r="G10" s="171" t="s">
        <v>211</v>
      </c>
      <c r="H10" s="94">
        <v>0</v>
      </c>
      <c r="I10" s="103"/>
      <c r="J10" s="104"/>
      <c r="K10" s="103"/>
      <c r="L10" s="104">
        <v>2</v>
      </c>
      <c r="M10" s="103"/>
      <c r="N10" s="102">
        <f>(SUM(I10:M10)*H10)*2</f>
        <v>0</v>
      </c>
      <c r="O10" s="159"/>
      <c r="P10" s="108">
        <f>N10</f>
        <v>0</v>
      </c>
    </row>
    <row r="11" spans="1:16" ht="69.75" customHeight="1" thickBot="1">
      <c r="A11" s="778"/>
      <c r="B11" s="33" t="s">
        <v>212</v>
      </c>
      <c r="C11" s="171" t="s">
        <v>38</v>
      </c>
      <c r="D11" s="189"/>
      <c r="E11" s="189"/>
      <c r="F11" s="189"/>
      <c r="G11" s="171" t="s">
        <v>39</v>
      </c>
      <c r="H11" s="59">
        <v>4</v>
      </c>
      <c r="I11" s="61"/>
      <c r="J11" s="87"/>
      <c r="K11" s="61"/>
      <c r="L11" s="87">
        <v>2</v>
      </c>
      <c r="M11" s="99"/>
      <c r="N11" s="105">
        <f>(SUM(I11:M11)*H11)*2</f>
        <v>16</v>
      </c>
      <c r="O11" s="159" t="s">
        <v>423</v>
      </c>
      <c r="P11" s="88">
        <f>N11</f>
        <v>16</v>
      </c>
    </row>
    <row r="12" spans="1:16" ht="69.75" customHeight="1" thickBot="1">
      <c r="A12" s="778"/>
      <c r="B12" s="33" t="s">
        <v>40</v>
      </c>
      <c r="C12" s="171" t="s">
        <v>41</v>
      </c>
      <c r="D12" s="189"/>
      <c r="E12" s="189"/>
      <c r="F12" s="189"/>
      <c r="G12" s="171" t="s">
        <v>42</v>
      </c>
      <c r="H12" s="65">
        <v>0</v>
      </c>
      <c r="I12" s="67"/>
      <c r="J12" s="83"/>
      <c r="K12" s="67"/>
      <c r="L12" s="83">
        <v>2</v>
      </c>
      <c r="M12" s="106"/>
      <c r="N12" s="107">
        <f>(SUM(I12:M12)*H12)*2</f>
        <v>0</v>
      </c>
      <c r="O12" s="159"/>
      <c r="P12" s="109">
        <f>N12</f>
        <v>0</v>
      </c>
    </row>
    <row r="13" spans="1:16" ht="69.75" customHeight="1" thickBot="1">
      <c r="A13" s="779"/>
      <c r="B13" s="33" t="s">
        <v>43</v>
      </c>
      <c r="C13" s="171" t="s">
        <v>44</v>
      </c>
      <c r="D13" s="189"/>
      <c r="E13" s="189"/>
      <c r="F13" s="189"/>
      <c r="G13" s="171" t="s">
        <v>169</v>
      </c>
      <c r="H13" s="65">
        <v>0</v>
      </c>
      <c r="I13" s="67"/>
      <c r="J13" s="83"/>
      <c r="K13" s="67"/>
      <c r="L13" s="83">
        <v>2</v>
      </c>
      <c r="M13" s="106"/>
      <c r="N13" s="107">
        <f>(SUM(I13:M13)*H13)*2</f>
        <v>0</v>
      </c>
      <c r="O13" s="159"/>
      <c r="P13" s="109">
        <f>N13</f>
        <v>0</v>
      </c>
    </row>
    <row r="14" ht="27">
      <c r="P14" s="138">
        <f>SUM(P9:P13)</f>
        <v>32</v>
      </c>
    </row>
  </sheetData>
  <sheetProtection password="C5C6" sheet="1" scenarios="1"/>
  <protectedRanges>
    <protectedRange sqref="H9:H13 O9:O13" name="modificar"/>
  </protectedRanges>
  <mergeCells count="6">
    <mergeCell ref="A9:A13"/>
    <mergeCell ref="A1:P5"/>
    <mergeCell ref="A7:A8"/>
    <mergeCell ref="H7:H8"/>
    <mergeCell ref="I7:M7"/>
    <mergeCell ref="P7:P8"/>
  </mergeCells>
  <conditionalFormatting sqref="N9:N13">
    <cfRule type="cellIs" priority="1" dxfId="2" operator="between" stopIfTrue="1">
      <formula>25</formula>
      <formula>16</formula>
    </cfRule>
    <cfRule type="cellIs" priority="2" dxfId="1" operator="between" stopIfTrue="1">
      <formula>15</formula>
      <formula>6</formula>
    </cfRule>
    <cfRule type="cellIs" priority="3" dxfId="0" operator="between" stopIfTrue="1">
      <formula>5</formula>
      <formula>0</formula>
    </cfRule>
  </conditionalFormatting>
  <printOptions horizontalCentered="1" verticalCentered="1"/>
  <pageMargins left="0.3937007874015748" right="0.7480314960629921" top="0.1968503937007874" bottom="0.984251968503937" header="0" footer="0"/>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Hoja10">
    <tabColor indexed="41"/>
  </sheetPr>
  <dimension ref="A1:K36"/>
  <sheetViews>
    <sheetView view="pageBreakPreview" zoomScaleSheetLayoutView="100" zoomScalePageLayoutView="0" workbookViewId="0" topLeftCell="A21">
      <selection activeCell="A30" sqref="A30:I30"/>
    </sheetView>
  </sheetViews>
  <sheetFormatPr defaultColWidth="9.140625" defaultRowHeight="12.75"/>
  <cols>
    <col min="1" max="1" width="8.00390625" style="2" customWidth="1"/>
    <col min="2" max="2" width="9.140625" style="2" customWidth="1"/>
    <col min="3" max="3" width="9.57421875" style="2" customWidth="1"/>
    <col min="4" max="4" width="8.7109375" style="2" customWidth="1"/>
    <col min="5" max="5" width="11.57421875" style="2" customWidth="1"/>
    <col min="6" max="6" width="9.421875" style="2" customWidth="1"/>
    <col min="7" max="7" width="24.421875" style="2" customWidth="1"/>
    <col min="8" max="8" width="10.28125" style="2" customWidth="1"/>
    <col min="9" max="9" width="6.00390625" style="2" customWidth="1"/>
    <col min="10" max="10" width="40.28125" style="2" customWidth="1"/>
    <col min="11" max="16384" width="11.421875" style="2" customWidth="1"/>
  </cols>
  <sheetData>
    <row r="1" spans="1:9" ht="18.75" customHeight="1">
      <c r="A1" s="798" t="s">
        <v>123</v>
      </c>
      <c r="B1" s="799"/>
      <c r="C1" s="799"/>
      <c r="D1" s="799"/>
      <c r="E1" s="799"/>
      <c r="F1" s="799"/>
      <c r="G1" s="799"/>
      <c r="H1" s="799"/>
      <c r="I1" s="799"/>
    </row>
    <row r="2" spans="1:9" ht="10.5" customHeight="1">
      <c r="A2" s="42"/>
      <c r="B2" s="43"/>
      <c r="C2" s="43"/>
      <c r="D2" s="43"/>
      <c r="E2" s="43"/>
      <c r="F2" s="43"/>
      <c r="G2" s="43"/>
      <c r="H2" s="43"/>
      <c r="I2" s="43"/>
    </row>
    <row r="3" spans="1:9" ht="29.25" customHeight="1">
      <c r="A3" s="804" t="s">
        <v>93</v>
      </c>
      <c r="B3" s="805"/>
      <c r="C3" s="805"/>
      <c r="D3" s="805"/>
      <c r="E3" s="805"/>
      <c r="F3" s="805"/>
      <c r="G3" s="805"/>
      <c r="H3" s="805"/>
      <c r="I3" s="806"/>
    </row>
    <row r="4" spans="1:9" ht="12.75">
      <c r="A4" s="787"/>
      <c r="B4" s="787"/>
      <c r="C4" s="787"/>
      <c r="D4" s="787"/>
      <c r="E4" s="787"/>
      <c r="F4" s="787"/>
      <c r="G4" s="787"/>
      <c r="H4" s="787"/>
      <c r="I4" s="787"/>
    </row>
    <row r="5" spans="1:9" ht="12.75">
      <c r="A5" s="787"/>
      <c r="B5" s="787"/>
      <c r="C5" s="787"/>
      <c r="D5" s="787"/>
      <c r="E5" s="787"/>
      <c r="F5" s="787"/>
      <c r="G5" s="787"/>
      <c r="H5" s="787"/>
      <c r="I5" s="787"/>
    </row>
    <row r="6" spans="1:9" ht="13.5" thickBot="1">
      <c r="A6" s="787"/>
      <c r="B6" s="787"/>
      <c r="C6" s="787"/>
      <c r="D6" s="787"/>
      <c r="E6" s="787"/>
      <c r="F6" s="787"/>
      <c r="G6" s="787"/>
      <c r="H6" s="787"/>
      <c r="I6" s="787"/>
    </row>
    <row r="7" spans="1:9" ht="39" customHeight="1" thickBot="1">
      <c r="A7" s="812" t="s">
        <v>45</v>
      </c>
      <c r="B7" s="813"/>
      <c r="C7" s="813"/>
      <c r="D7" s="814"/>
      <c r="E7" s="146">
        <f>('CONSUMO-AFECTACION'!$R$19+' IMPACTO EN AIRE'!$R$17+'IMPACTO EN SUELO'!$R$19+'IMPACTO HUMANO'!$R$14+'OTROS RIESGOS'!$P$14)</f>
        <v>266</v>
      </c>
      <c r="F7" s="34"/>
      <c r="G7" s="204"/>
      <c r="H7" s="205"/>
      <c r="I7" s="34"/>
    </row>
    <row r="8" spans="1:9" ht="12" customHeight="1">
      <c r="A8" s="787"/>
      <c r="B8" s="787"/>
      <c r="C8" s="787"/>
      <c r="D8" s="787"/>
      <c r="E8" s="787"/>
      <c r="F8" s="787"/>
      <c r="G8" s="787"/>
      <c r="H8" s="787"/>
      <c r="I8" s="787"/>
    </row>
    <row r="9" spans="1:9" ht="13.5" customHeight="1">
      <c r="A9" s="787"/>
      <c r="B9" s="787"/>
      <c r="C9" s="787"/>
      <c r="D9" s="787"/>
      <c r="E9" s="787"/>
      <c r="F9" s="787"/>
      <c r="G9" s="787"/>
      <c r="H9" s="787"/>
      <c r="I9" s="787"/>
    </row>
    <row r="10" spans="1:9" ht="12.75" customHeight="1">
      <c r="A10" s="791" t="s">
        <v>65</v>
      </c>
      <c r="B10" s="791"/>
      <c r="C10" s="791"/>
      <c r="D10" s="791"/>
      <c r="E10" s="791"/>
      <c r="F10" s="791"/>
      <c r="G10" s="791"/>
      <c r="H10" s="791"/>
      <c r="I10" s="791"/>
    </row>
    <row r="11" spans="1:9" ht="13.5" customHeight="1" thickBot="1">
      <c r="A11" s="787"/>
      <c r="B11" s="787"/>
      <c r="C11" s="787"/>
      <c r="D11" s="787"/>
      <c r="E11" s="787"/>
      <c r="F11" s="787"/>
      <c r="G11" s="787"/>
      <c r="H11" s="787"/>
      <c r="I11" s="787"/>
    </row>
    <row r="12" spans="1:9" ht="54.75" customHeight="1" thickBot="1">
      <c r="A12" s="788" t="s">
        <v>107</v>
      </c>
      <c r="B12" s="789"/>
      <c r="C12" s="789"/>
      <c r="D12" s="790"/>
      <c r="E12" s="166">
        <v>1</v>
      </c>
      <c r="F12" s="163" t="s">
        <v>220</v>
      </c>
      <c r="G12" s="788" t="s">
        <v>108</v>
      </c>
      <c r="H12" s="790"/>
      <c r="I12" s="166">
        <v>2</v>
      </c>
    </row>
    <row r="13" spans="1:9" ht="138" customHeight="1" thickBot="1">
      <c r="A13" s="788" t="s">
        <v>106</v>
      </c>
      <c r="B13" s="789"/>
      <c r="C13" s="789"/>
      <c r="D13" s="790"/>
      <c r="E13" s="167">
        <v>0.75</v>
      </c>
      <c r="F13" s="165"/>
      <c r="G13" s="147"/>
      <c r="H13" s="147"/>
      <c r="I13" s="162"/>
    </row>
    <row r="14" spans="1:10" ht="18" customHeight="1" thickBot="1">
      <c r="A14" s="38"/>
      <c r="B14" s="38"/>
      <c r="C14" s="38"/>
      <c r="D14" s="38"/>
      <c r="F14" s="40" t="s">
        <v>94</v>
      </c>
      <c r="G14" s="169">
        <v>2</v>
      </c>
      <c r="H14" s="34"/>
      <c r="I14" s="34"/>
      <c r="J14" s="34"/>
    </row>
    <row r="15" spans="1:9" ht="28.5" customHeight="1" thickBot="1">
      <c r="A15" s="800" t="s">
        <v>207</v>
      </c>
      <c r="B15" s="801"/>
      <c r="C15" s="801"/>
      <c r="D15" s="802"/>
      <c r="E15" s="148">
        <f>E7*G14</f>
        <v>532</v>
      </c>
      <c r="F15" s="34"/>
      <c r="G15" s="204"/>
      <c r="H15" s="205"/>
      <c r="I15" s="34"/>
    </row>
    <row r="16" spans="1:9" ht="12.75">
      <c r="A16" s="803"/>
      <c r="B16" s="803"/>
      <c r="C16" s="803"/>
      <c r="D16" s="34"/>
      <c r="E16" s="787"/>
      <c r="F16" s="787"/>
      <c r="G16" s="787"/>
      <c r="H16" s="787"/>
      <c r="I16" s="787"/>
    </row>
    <row r="17" spans="1:10" ht="12.75">
      <c r="A17" s="787"/>
      <c r="B17" s="787"/>
      <c r="C17" s="787"/>
      <c r="D17" s="34"/>
      <c r="E17" s="787"/>
      <c r="F17" s="787"/>
      <c r="G17" s="787"/>
      <c r="H17" s="787"/>
      <c r="I17" s="787"/>
      <c r="J17" s="168"/>
    </row>
    <row r="18" spans="1:9" ht="12.75" customHeight="1">
      <c r="A18" s="791" t="s">
        <v>206</v>
      </c>
      <c r="B18" s="791"/>
      <c r="C18" s="791"/>
      <c r="D18" s="791"/>
      <c r="E18" s="791"/>
      <c r="F18" s="791"/>
      <c r="G18" s="791"/>
      <c r="H18" s="791"/>
      <c r="I18" s="791"/>
    </row>
    <row r="19" spans="1:9" ht="12.75">
      <c r="A19" s="787"/>
      <c r="B19" s="787"/>
      <c r="C19" s="787"/>
      <c r="D19" s="787"/>
      <c r="E19" s="787"/>
      <c r="F19" s="787"/>
      <c r="G19" s="787"/>
      <c r="H19" s="787"/>
      <c r="I19" s="787"/>
    </row>
    <row r="20" spans="1:9" ht="13.5" thickBot="1">
      <c r="A20" s="786"/>
      <c r="B20" s="786"/>
      <c r="C20" s="786"/>
      <c r="D20" s="786"/>
      <c r="E20" s="786"/>
      <c r="F20" s="786"/>
      <c r="G20" s="786"/>
      <c r="H20" s="786"/>
      <c r="I20" s="786"/>
    </row>
    <row r="21" spans="1:9" ht="69" customHeight="1" thickBot="1">
      <c r="A21" s="783" t="s">
        <v>92</v>
      </c>
      <c r="B21" s="784"/>
      <c r="C21" s="784"/>
      <c r="D21" s="785"/>
      <c r="E21" s="149">
        <v>0.5</v>
      </c>
      <c r="F21" s="783" t="s">
        <v>222</v>
      </c>
      <c r="G21" s="784"/>
      <c r="H21" s="784"/>
      <c r="I21" s="150">
        <v>1</v>
      </c>
    </row>
    <row r="22" spans="1:9" ht="41.25" customHeight="1" thickBot="1">
      <c r="A22" s="783" t="s">
        <v>223</v>
      </c>
      <c r="B22" s="784"/>
      <c r="C22" s="784"/>
      <c r="D22" s="785"/>
      <c r="E22" s="149">
        <v>1.5</v>
      </c>
      <c r="F22" s="783" t="s">
        <v>224</v>
      </c>
      <c r="G22" s="784"/>
      <c r="H22" s="785"/>
      <c r="I22" s="151">
        <v>2</v>
      </c>
    </row>
    <row r="23" spans="1:9" ht="12.75">
      <c r="A23" s="811" t="s">
        <v>237</v>
      </c>
      <c r="B23" s="811"/>
      <c r="C23" s="811"/>
      <c r="D23" s="811"/>
      <c r="E23" s="811"/>
      <c r="F23" s="811"/>
      <c r="G23" s="811"/>
      <c r="H23" s="811"/>
      <c r="I23" s="44"/>
    </row>
    <row r="24" spans="1:9" ht="13.5" thickBot="1">
      <c r="A24" s="38"/>
      <c r="B24" s="38"/>
      <c r="C24" s="38"/>
      <c r="D24" s="38"/>
      <c r="E24" s="38"/>
      <c r="F24" s="38"/>
      <c r="G24" s="38"/>
      <c r="H24" s="38"/>
      <c r="I24" s="38"/>
    </row>
    <row r="25" spans="1:9" ht="13.5" thickBot="1">
      <c r="A25" s="38"/>
      <c r="B25" s="38"/>
      <c r="C25" s="38"/>
      <c r="D25" s="38"/>
      <c r="F25" s="40" t="s">
        <v>37</v>
      </c>
      <c r="G25" s="35">
        <v>1.5</v>
      </c>
      <c r="H25" s="34"/>
      <c r="I25" s="34"/>
    </row>
    <row r="26" spans="1:9" ht="13.5" thickBot="1">
      <c r="A26" s="34"/>
      <c r="B26" s="34"/>
      <c r="C26" s="34"/>
      <c r="D26" s="34"/>
      <c r="E26" s="34"/>
      <c r="F26" s="34"/>
      <c r="G26" s="34"/>
      <c r="H26" s="34"/>
      <c r="I26" s="34"/>
    </row>
    <row r="27" spans="1:9" ht="34.5" thickBot="1">
      <c r="A27" s="808" t="s">
        <v>52</v>
      </c>
      <c r="B27" s="809"/>
      <c r="C27" s="809"/>
      <c r="D27" s="810"/>
      <c r="E27" s="152">
        <f>E15*G25</f>
        <v>798</v>
      </c>
      <c r="F27" s="39"/>
      <c r="G27" s="204"/>
      <c r="H27" s="205"/>
      <c r="I27" s="39"/>
    </row>
    <row r="28" spans="1:9" ht="12.75">
      <c r="A28" s="787"/>
      <c r="B28" s="787"/>
      <c r="C28" s="787"/>
      <c r="D28" s="787"/>
      <c r="E28" s="787"/>
      <c r="F28" s="787"/>
      <c r="G28" s="787"/>
      <c r="H28" s="787"/>
      <c r="I28" s="787"/>
    </row>
    <row r="29" spans="1:9" ht="12.75">
      <c r="A29" s="787"/>
      <c r="B29" s="787"/>
      <c r="C29" s="787"/>
      <c r="D29" s="787"/>
      <c r="E29" s="787"/>
      <c r="F29" s="787"/>
      <c r="G29" s="787"/>
      <c r="H29" s="787"/>
      <c r="I29" s="787"/>
    </row>
    <row r="30" spans="1:9" ht="29.25" customHeight="1">
      <c r="A30" s="807" t="s">
        <v>53</v>
      </c>
      <c r="B30" s="807"/>
      <c r="C30" s="807"/>
      <c r="D30" s="807"/>
      <c r="E30" s="807"/>
      <c r="F30" s="807"/>
      <c r="G30" s="807"/>
      <c r="H30" s="807"/>
      <c r="I30" s="807"/>
    </row>
    <row r="31" spans="1:9" ht="13.5" thickBot="1">
      <c r="A31" s="786"/>
      <c r="B31" s="786"/>
      <c r="C31" s="786"/>
      <c r="D31" s="786"/>
      <c r="E31" s="786"/>
      <c r="F31" s="786"/>
      <c r="G31" s="786"/>
      <c r="H31" s="786"/>
      <c r="I31" s="786"/>
    </row>
    <row r="32" spans="1:9" ht="21" customHeight="1" thickBot="1">
      <c r="A32" s="41" t="s">
        <v>54</v>
      </c>
      <c r="B32" s="795" t="s">
        <v>55</v>
      </c>
      <c r="C32" s="796"/>
      <c r="D32" s="796"/>
      <c r="E32" s="797"/>
      <c r="F32" s="795" t="s">
        <v>56</v>
      </c>
      <c r="G32" s="796"/>
      <c r="H32" s="796"/>
      <c r="I32" s="797"/>
    </row>
    <row r="33" spans="1:9" ht="13.5" thickBot="1">
      <c r="A33" s="36" t="s">
        <v>57</v>
      </c>
      <c r="B33" s="792" t="s">
        <v>58</v>
      </c>
      <c r="C33" s="793"/>
      <c r="D33" s="793"/>
      <c r="E33" s="794"/>
      <c r="F33" s="792" t="s">
        <v>59</v>
      </c>
      <c r="G33" s="793"/>
      <c r="H33" s="793"/>
      <c r="I33" s="794"/>
    </row>
    <row r="34" spans="1:9" ht="16.5" thickBot="1">
      <c r="A34" s="37" t="s">
        <v>60</v>
      </c>
      <c r="B34" s="792" t="s">
        <v>61</v>
      </c>
      <c r="C34" s="793"/>
      <c r="D34" s="793"/>
      <c r="E34" s="794"/>
      <c r="F34" s="792" t="s">
        <v>62</v>
      </c>
      <c r="G34" s="793"/>
      <c r="H34" s="793"/>
      <c r="I34" s="794"/>
    </row>
    <row r="35" spans="1:9" ht="16.5" thickBot="1">
      <c r="A35" s="37" t="s">
        <v>63</v>
      </c>
      <c r="B35" s="792" t="s">
        <v>64</v>
      </c>
      <c r="C35" s="793"/>
      <c r="D35" s="793"/>
      <c r="E35" s="794"/>
      <c r="F35" s="792" t="s">
        <v>115</v>
      </c>
      <c r="G35" s="793"/>
      <c r="H35" s="793"/>
      <c r="I35" s="794"/>
    </row>
    <row r="36" ht="12.75">
      <c r="K36" s="2" t="s">
        <v>49</v>
      </c>
    </row>
    <row r="37" ht="14.25" customHeight="1"/>
    <row r="39" ht="84.75" customHeight="1"/>
    <row r="41" ht="56.25" customHeight="1"/>
    <row r="42" ht="107.25" customHeight="1"/>
  </sheetData>
  <sheetProtection password="C5C6" sheet="1" scenarios="1"/>
  <protectedRanges>
    <protectedRange sqref="F13 G14 G25" name="modificar"/>
  </protectedRanges>
  <mergeCells count="40">
    <mergeCell ref="A3:I3"/>
    <mergeCell ref="A30:I30"/>
    <mergeCell ref="A22:D22"/>
    <mergeCell ref="A27:D27"/>
    <mergeCell ref="A23:H23"/>
    <mergeCell ref="F34:I34"/>
    <mergeCell ref="A5:I5"/>
    <mergeCell ref="A6:I6"/>
    <mergeCell ref="A7:D7"/>
    <mergeCell ref="A4:I4"/>
    <mergeCell ref="A1:I1"/>
    <mergeCell ref="A28:I28"/>
    <mergeCell ref="A29:I29"/>
    <mergeCell ref="A15:D15"/>
    <mergeCell ref="A16:C16"/>
    <mergeCell ref="A8:I8"/>
    <mergeCell ref="A9:I9"/>
    <mergeCell ref="A10:I10"/>
    <mergeCell ref="A11:I11"/>
    <mergeCell ref="A13:D13"/>
    <mergeCell ref="F35:I35"/>
    <mergeCell ref="A31:I31"/>
    <mergeCell ref="B32:E32"/>
    <mergeCell ref="F32:I32"/>
    <mergeCell ref="B33:E33"/>
    <mergeCell ref="F33:I33"/>
    <mergeCell ref="B35:E35"/>
    <mergeCell ref="B34:E34"/>
    <mergeCell ref="A12:D12"/>
    <mergeCell ref="G12:H12"/>
    <mergeCell ref="G17:I17"/>
    <mergeCell ref="E16:I16"/>
    <mergeCell ref="A18:I18"/>
    <mergeCell ref="A19:I19"/>
    <mergeCell ref="F22:H22"/>
    <mergeCell ref="A20:I20"/>
    <mergeCell ref="A21:D21"/>
    <mergeCell ref="F21:H21"/>
    <mergeCell ref="A17:C17"/>
    <mergeCell ref="E17:F17"/>
  </mergeCells>
  <printOptions horizontalCentered="1" verticalCentered="1"/>
  <pageMargins left="0.4330708661417323" right="0.5905511811023623" top="0.5905511811023623" bottom="0.5905511811023623" header="0" footer="0"/>
  <pageSetup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SETENA</Manager>
  <Company>SETENA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D1-SETENA</dc:title>
  <dc:subject>Formulario D1-SETENA</dc:subject>
  <dc:creator>Sofia Siguenza</dc:creator>
  <cp:keywords/>
  <dc:description/>
  <cp:lastModifiedBy>Usuario</cp:lastModifiedBy>
  <cp:lastPrinted>2019-01-18T22:09:51Z</cp:lastPrinted>
  <dcterms:created xsi:type="dcterms:W3CDTF">2005-09-22T22:46:02Z</dcterms:created>
  <dcterms:modified xsi:type="dcterms:W3CDTF">2020-03-04T16:27:19Z</dcterms:modified>
  <cp:category/>
  <cp:version/>
  <cp:contentType/>
  <cp:contentStatus/>
</cp:coreProperties>
</file>